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125"/>
  </bookViews>
  <sheets>
    <sheet name="WOMAN" sheetId="6" r:id="rId1"/>
    <sheet name="MAN" sheetId="1" r:id="rId2"/>
  </sheets>
  <definedNames>
    <definedName name="DatiEsterni_1" localSheetId="1" hidden="1">MAN!$B$1:$R$27</definedName>
    <definedName name="DatiEsterni_1" localSheetId="0" hidden="1">WOMAN!$B$2:$V$16</definedName>
    <definedName name="_xlnm.Print_Area" localSheetId="1">MAN!$D:$W</definedName>
    <definedName name="_xlnm.Print_Area" localSheetId="0">WOMAN!$D:$AA</definedName>
    <definedName name="_xlnm.Print_Titles" localSheetId="1">MAN!$1:$1</definedName>
    <definedName name="_xlnm.Print_Titles" localSheetId="0">WOMAN!$2:$2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5" i="6" l="1"/>
  <c r="X13" i="6"/>
  <c r="X4" i="6"/>
  <c r="X9" i="6"/>
  <c r="T3" i="1"/>
  <c r="T7" i="1"/>
  <c r="T11" i="1"/>
  <c r="T23" i="1"/>
  <c r="T26" i="1"/>
  <c r="T27" i="1"/>
  <c r="T5" i="1"/>
  <c r="T15" i="1"/>
  <c r="T17" i="1"/>
  <c r="T19" i="1"/>
  <c r="T25" i="1" l="1"/>
  <c r="T18" i="1"/>
  <c r="X16" i="6"/>
  <c r="X14" i="6"/>
  <c r="X12" i="6"/>
  <c r="X10" i="6"/>
  <c r="X8" i="6"/>
  <c r="X6" i="6"/>
  <c r="T21" i="1"/>
  <c r="T13" i="1"/>
  <c r="T9" i="1"/>
  <c r="X15" i="6"/>
  <c r="X11" i="6"/>
  <c r="X7" i="6"/>
  <c r="X3" i="6"/>
  <c r="T22" i="1"/>
  <c r="T10" i="1"/>
  <c r="T2" i="1"/>
  <c r="T14" i="1"/>
  <c r="T6" i="1"/>
  <c r="T24" i="1"/>
  <c r="T16" i="1"/>
  <c r="T8" i="1"/>
  <c r="T20" i="1"/>
  <c r="T12" i="1"/>
  <c r="T4" i="1"/>
</calcChain>
</file>

<file path=xl/connections.xml><?xml version="1.0" encoding="utf-8"?>
<connections xmlns="http://schemas.openxmlformats.org/spreadsheetml/2006/main">
  <connection id="1" keepAlive="1" name="BonisLogic AggiornaListino MAN" type="5" refreshedVersion="6" deleted="1" saveData="1">
    <dbPr connection="" command=""/>
  </connection>
  <connection id="2" keepAlive="1" name="BonisLogic AggiornaListino WOMAN" type="5" refreshedVersion="6" deleted="1" saveData="1">
    <dbPr connection="" command=""/>
  </connection>
</connections>
</file>

<file path=xl/sharedStrings.xml><?xml version="1.0" encoding="utf-8"?>
<sst xmlns="http://schemas.openxmlformats.org/spreadsheetml/2006/main" count="324" uniqueCount="59">
  <si>
    <t>BLK</t>
  </si>
  <si>
    <t>39</t>
  </si>
  <si>
    <t>40</t>
  </si>
  <si>
    <t>41</t>
  </si>
  <si>
    <t>42</t>
  </si>
  <si>
    <t>43</t>
  </si>
  <si>
    <t>44</t>
  </si>
  <si>
    <t>45</t>
  </si>
  <si>
    <t>46</t>
  </si>
  <si>
    <t>SMU</t>
  </si>
  <si>
    <t>35</t>
  </si>
  <si>
    <t>36</t>
  </si>
  <si>
    <t>37</t>
  </si>
  <si>
    <t>38</t>
  </si>
  <si>
    <t>Totale Riga</t>
  </si>
  <si>
    <t>Line</t>
  </si>
  <si>
    <t>Article Name</t>
  </si>
  <si>
    <t>Article Code</t>
  </si>
  <si>
    <t>Color</t>
  </si>
  <si>
    <t>Assortment</t>
  </si>
  <si>
    <t>Qty. Boxes</t>
  </si>
  <si>
    <t>Total Pairs</t>
  </si>
  <si>
    <t>Pairs/Box</t>
  </si>
  <si>
    <t>PAIA</t>
  </si>
  <si>
    <t>WHI</t>
  </si>
  <si>
    <t>Collection</t>
  </si>
  <si>
    <t>Season</t>
  </si>
  <si>
    <t>Picture</t>
  </si>
  <si>
    <t>BLU</t>
  </si>
  <si>
    <t>C12 USPA</t>
  </si>
  <si>
    <t>X12 USPA</t>
  </si>
  <si>
    <t>D12 USPA</t>
  </si>
  <si>
    <t>R12 USPA</t>
  </si>
  <si>
    <t>I2223</t>
  </si>
  <si>
    <t>BEI</t>
  </si>
  <si>
    <t>DBL002</t>
  </si>
  <si>
    <t>RED001</t>
  </si>
  <si>
    <t>DEICH-D10</t>
  </si>
  <si>
    <t>MIL002</t>
  </si>
  <si>
    <t>NOBIL</t>
  </si>
  <si>
    <t>NOBIL003M/BHY3</t>
  </si>
  <si>
    <t>NOBIL003B</t>
  </si>
  <si>
    <t>GRY001</t>
  </si>
  <si>
    <t>LGR001</t>
  </si>
  <si>
    <t>NOBIL004M/BYM1</t>
  </si>
  <si>
    <t>NOBIL004A</t>
  </si>
  <si>
    <t>BLK002</t>
  </si>
  <si>
    <t>DBL007</t>
  </si>
  <si>
    <t>WHI006</t>
  </si>
  <si>
    <t>YEL001</t>
  </si>
  <si>
    <t>NOBIL005M/BYH1</t>
  </si>
  <si>
    <t>NOBIL005 CLUB</t>
  </si>
  <si>
    <t>NOBIW</t>
  </si>
  <si>
    <t>NOBIW002W/BNY3</t>
  </si>
  <si>
    <t>NOBIW002A</t>
  </si>
  <si>
    <t>NOBIW002W/BNY4</t>
  </si>
  <si>
    <t>NOBIW002B</t>
  </si>
  <si>
    <t>BLK-LGO01</t>
  </si>
  <si>
    <t>GRY-SIL01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</si>
</sst>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€&quot;\ * #,##0.00_-;\-&quot;€&quot;\ * #,##0.00_-;_-&quot;€&quot;\ 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Lekton"/>
      <family val="2"/>
    </font>
    <font>
      <sz val="11"/>
      <color theme="1"/>
      <name val="Lekton"/>
      <family val="2"/>
    </font>
    <font>
      <b/>
      <sz val="10"/>
      <name val="Lekton"/>
      <family val="2"/>
    </font>
    <font>
      <b/>
      <sz val="11"/>
      <color theme="1"/>
      <name val="Lekton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14" fontId="2" fillId="0" borderId="0" xfId="1" applyNumberFormat="1" applyFont="1" applyBorder="1" applyProtection="1">
      <protection locked="0"/>
    </xf>
    <xf numFmtId="3" fontId="2" fillId="0" borderId="0" xfId="1" applyNumberFormat="1" applyFont="1" applyBorder="1" applyProtection="1"/>
    <xf numFmtId="164" fontId="2" fillId="0" borderId="0" xfId="1" applyFont="1" applyBorder="1" applyProtection="1"/>
    <xf numFmtId="0" fontId="0" fillId="0" borderId="0" xfId="0" applyBorder="1"/>
    <xf numFmtId="0" fontId="0" fillId="0" borderId="0" xfId="0" applyBorder="1" applyAlignment="1" applyProtection="1">
      <alignment horizontal="left"/>
      <protection locked="0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1" fontId="5" fillId="2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" fontId="4" fillId="0" borderId="0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1" fontId="4" fillId="0" borderId="0" xfId="0" applyNumberFormat="1" applyFont="1" applyBorder="1" applyAlignment="1" applyProtection="1">
      <alignment horizontal="center" vertical="center"/>
      <protection hidden="1"/>
    </xf>
    <xf numFmtId="164" fontId="4" fillId="0" borderId="0" xfId="1" applyFont="1" applyBorder="1" applyAlignment="1">
      <alignment horizontal="center" vertical="center"/>
    </xf>
    <xf numFmtId="1" fontId="4" fillId="0" borderId="0" xfId="0" applyNumberFormat="1" applyFont="1" applyBorder="1" applyAlignment="1">
      <alignment horizontal="center" vertical="center"/>
    </xf>
    <xf numFmtId="164" fontId="4" fillId="0" borderId="0" xfId="1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1" fontId="6" fillId="2" borderId="3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 applyProtection="1">
      <alignment horizontal="center" vertical="center"/>
      <protection hidden="1"/>
    </xf>
    <xf numFmtId="164" fontId="4" fillId="0" borderId="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/>
    </xf>
    <xf numFmtId="1" fontId="4" fillId="0" borderId="7" xfId="0" applyNumberFormat="1" applyFont="1" applyBorder="1" applyAlignment="1" applyProtection="1">
      <alignment horizontal="center" vertical="center"/>
      <protection locked="0"/>
    </xf>
    <xf numFmtId="1" fontId="4" fillId="0" borderId="8" xfId="0" applyNumberFormat="1" applyFont="1" applyBorder="1" applyAlignment="1" applyProtection="1">
      <alignment horizontal="center" vertical="center"/>
      <protection hidden="1"/>
    </xf>
  </cellXfs>
  <cellStyles count="2">
    <cellStyle name="Currency" xfId="1" builtinId="4"/>
    <cellStyle name="Normal" xfId="0" builtinId="0"/>
  </cellStyles>
  <dxfs count="54">
    <dxf>
      <font>
        <strike val="0"/>
        <outline val="0"/>
        <shadow val="0"/>
        <u val="none"/>
        <vertAlign val="baseline"/>
        <color theme="1"/>
        <name val="Lekton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color theme="1"/>
        <name val="Lekton"/>
        <scheme val="none"/>
      </font>
      <numFmt numFmtId="1" formatCode="0"/>
      <alignment horizontal="center" vertical="center" textRotation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  <protection locked="1" hidden="1"/>
    </dxf>
    <dxf>
      <font>
        <strike val="0"/>
        <outline val="0"/>
        <shadow val="0"/>
        <u val="none"/>
        <vertAlign val="baseline"/>
        <color theme="1"/>
        <name val="Lekton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color theme="1"/>
        <name val="Lekton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color theme="1"/>
        <name val="Lekton"/>
        <scheme val="none"/>
      </font>
      <numFmt numFmtId="1" formatCode="0"/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color theme="1"/>
        <name val="Lekton"/>
        <scheme val="none"/>
      </font>
      <numFmt numFmtId="1" formatCode="0"/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color theme="1"/>
        <name val="Lekton"/>
        <scheme val="none"/>
      </font>
      <numFmt numFmtId="1" formatCode="0"/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color theme="1"/>
        <name val="Lekton"/>
        <scheme val="none"/>
      </font>
      <numFmt numFmtId="1" formatCode="0"/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color theme="1"/>
        <name val="Lekton"/>
        <scheme val="none"/>
      </font>
      <numFmt numFmtId="1" formatCode="0"/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color theme="1"/>
        <name val="Lekton"/>
        <scheme val="none"/>
      </font>
      <numFmt numFmtId="1" formatCode="0"/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color theme="1"/>
        <name val="Lekton"/>
        <scheme val="none"/>
      </font>
      <numFmt numFmtId="1" formatCode="0"/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color theme="1"/>
        <name val="Lekton"/>
        <scheme val="none"/>
      </font>
      <numFmt numFmtId="1" formatCode="0"/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color theme="1"/>
        <name val="Lekto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Lekto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Lekto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Lekto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Lekton"/>
        <scheme val="none"/>
      </font>
      <numFmt numFmtId="164" formatCode="_-&quot;€&quot;\ * #,##0.00_-;\-&quot;€&quot;\ * #,##0.00_-;_-&quot;€&quot;\ * &quot;-&quot;??_-;_-@_-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Lekton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color theme="1"/>
        <name val="Lekton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color theme="1"/>
        <name val="Lekton"/>
        <scheme val="none"/>
      </font>
      <numFmt numFmtId="164" formatCode="_-&quot;€&quot;\ * #,##0.00_-;\-&quot;€&quot;\ * #,##0.00_-;_-&quot;€&quot;\ * &quot;-&quot;??_-;_-@_-"/>
      <alignment horizontal="center" vertical="center" textRotation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border>
        <top style="thin">
          <color rgb="FFD2C719"/>
        </top>
      </border>
    </dxf>
    <dxf>
      <border diagonalUp="0" diagonalDown="0">
        <left style="thin">
          <color rgb="FFD2C719"/>
        </left>
        <right style="thin">
          <color rgb="FFD2C719"/>
        </right>
        <top style="thin">
          <color rgb="FFD2C719"/>
        </top>
        <bottom style="thin">
          <color rgb="FFD2C719"/>
        </bottom>
      </border>
    </dxf>
    <dxf>
      <font>
        <strike val="0"/>
        <outline val="0"/>
        <shadow val="0"/>
        <u val="none"/>
        <vertAlign val="baseline"/>
        <color theme="1"/>
        <name val="Lekton"/>
        <scheme val="none"/>
      </font>
      <alignment horizontal="center" vertical="center" textRotation="0" indent="0" justifyLastLine="0" shrinkToFit="0" readingOrder="0"/>
    </dxf>
    <dxf>
      <border>
        <bottom style="thin">
          <color rgb="FFD2C719"/>
        </bottom>
      </border>
    </dxf>
    <dxf>
      <font>
        <strike val="0"/>
        <outline val="0"/>
        <shadow val="0"/>
        <u val="none"/>
        <vertAlign val="baseline"/>
        <sz val="9"/>
        <color theme="1"/>
        <name val="Lekto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rgb="FFD2C719"/>
        </left>
        <right style="thin">
          <color rgb="FFD2C719"/>
        </right>
        <top/>
        <bottom/>
        <vertical style="thin">
          <color rgb="FFD2C719"/>
        </vertical>
        <horizontal style="thin">
          <color rgb="FFD2C719"/>
        </horizontal>
      </border>
    </dxf>
    <dxf>
      <font>
        <strike val="0"/>
        <outline val="0"/>
        <shadow val="0"/>
        <u val="none"/>
        <vertAlign val="baseline"/>
        <color theme="1"/>
        <name val="Lekto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Lekton"/>
        <scheme val="none"/>
      </font>
      <numFmt numFmtId="1" formatCode="0"/>
      <alignment horizontal="center" vertical="center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color theme="1"/>
        <name val="Lekton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color theme="1"/>
        <name val="Lekton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color theme="1"/>
        <name val="Lekton"/>
        <scheme val="none"/>
      </font>
      <numFmt numFmtId="1" formatCode="0"/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color theme="1"/>
        <name val="Lekton"/>
        <scheme val="none"/>
      </font>
      <numFmt numFmtId="1" formatCode="0"/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color theme="1"/>
        <name val="Lekton"/>
        <scheme val="none"/>
      </font>
      <numFmt numFmtId="1" formatCode="0"/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color theme="1"/>
        <name val="Lekton"/>
        <scheme val="none"/>
      </font>
      <numFmt numFmtId="1" formatCode="0"/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color theme="1"/>
        <name val="Lekton"/>
        <scheme val="none"/>
      </font>
      <numFmt numFmtId="1" formatCode="0"/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color theme="1"/>
        <name val="Lekton"/>
        <scheme val="none"/>
      </font>
      <numFmt numFmtId="1" formatCode="0"/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color theme="1"/>
        <name val="Lekton"/>
        <scheme val="none"/>
      </font>
      <numFmt numFmtId="1" formatCode="0"/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color theme="1"/>
        <name val="Lekton"/>
        <scheme val="none"/>
      </font>
      <numFmt numFmtId="1" formatCode="0"/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color theme="1"/>
        <name val="Lekton"/>
        <scheme val="none"/>
      </font>
      <numFmt numFmtId="1" formatCode="0"/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color theme="1"/>
        <name val="Lekton"/>
        <scheme val="none"/>
      </font>
      <numFmt numFmtId="1" formatCode="0"/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color theme="1"/>
        <name val="Lekton"/>
        <scheme val="none"/>
      </font>
      <numFmt numFmtId="1" formatCode="0"/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color theme="1"/>
        <name val="Lekton"/>
        <scheme val="none"/>
      </font>
      <numFmt numFmtId="1" formatCode="0"/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color theme="1"/>
        <name val="Lekto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Lekto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Lekto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Lekto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Lekton"/>
        <scheme val="none"/>
      </font>
      <numFmt numFmtId="164" formatCode="_-&quot;€&quot;\ * #,##0.00_-;\-&quot;€&quot;\ * #,##0.00_-;_-&quot;€&quot;\ * &quot;-&quot;??_-;_-@_-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Lekton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color theme="1"/>
        <name val="Lekton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color theme="1"/>
        <name val="Lekton"/>
        <scheme val="none"/>
      </font>
      <numFmt numFmtId="164" formatCode="_-&quot;€&quot;\ * #,##0.00_-;\-&quot;€&quot;\ * #,##0.00_-;_-&quot;€&quot;\ * &quot;-&quot;??_-;_-@_-"/>
      <alignment horizontal="center" vertical="center" textRotation="0" wrapText="0" indent="0" justifyLastLine="0" shrinkToFit="0" readingOrder="0"/>
    </dxf>
    <dxf>
      <border>
        <top style="thin">
          <color rgb="FFD2C719"/>
        </top>
      </border>
    </dxf>
    <dxf>
      <border diagonalUp="0" diagonalDown="0">
        <left style="thin">
          <color rgb="FFD2C719"/>
        </left>
        <right style="thin">
          <color rgb="FFD2C719"/>
        </right>
        <top style="thin">
          <color rgb="FFD2C719"/>
        </top>
        <bottom style="thin">
          <color rgb="FFD2C719"/>
        </bottom>
      </border>
    </dxf>
    <dxf>
      <font>
        <strike val="0"/>
        <outline val="0"/>
        <shadow val="0"/>
        <u val="none"/>
        <vertAlign val="baseline"/>
        <color theme="1"/>
        <name val="Lekton"/>
        <scheme val="none"/>
      </font>
      <alignment horizontal="center" vertical="center" textRotation="0" wrapText="0" indent="0" justifyLastLine="0" shrinkToFit="0" readingOrder="0"/>
    </dxf>
    <dxf>
      <border>
        <bottom style="thin">
          <color rgb="FFD2C71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Lekto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D2C719"/>
        </left>
        <right style="thin">
          <color rgb="FFD2C719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png"/><Relationship Id="rId13" Type="http://schemas.openxmlformats.org/officeDocument/2006/relationships/image" Target="../media/image19.png"/><Relationship Id="rId3" Type="http://schemas.openxmlformats.org/officeDocument/2006/relationships/image" Target="../media/image9.png"/><Relationship Id="rId7" Type="http://schemas.openxmlformats.org/officeDocument/2006/relationships/image" Target="../media/image13.png"/><Relationship Id="rId12" Type="http://schemas.openxmlformats.org/officeDocument/2006/relationships/image" Target="../media/image18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11" Type="http://schemas.openxmlformats.org/officeDocument/2006/relationships/image" Target="../media/image17.png"/><Relationship Id="rId5" Type="http://schemas.openxmlformats.org/officeDocument/2006/relationships/image" Target="../media/image11.png"/><Relationship Id="rId15" Type="http://schemas.openxmlformats.org/officeDocument/2006/relationships/image" Target="../media/image21.png"/><Relationship Id="rId10" Type="http://schemas.openxmlformats.org/officeDocument/2006/relationships/image" Target="../media/image16.png"/><Relationship Id="rId4" Type="http://schemas.openxmlformats.org/officeDocument/2006/relationships/image" Target="../media/image10.png"/><Relationship Id="rId9" Type="http://schemas.openxmlformats.org/officeDocument/2006/relationships/image" Target="../media/image15.png"/><Relationship Id="rId14" Type="http://schemas.openxmlformats.org/officeDocument/2006/relationships/image" Target="../media/image2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2</xdr:row>
      <xdr:rowOff>63500</xdr:rowOff>
    </xdr:from>
    <xdr:to>
      <xdr:col>0</xdr:col>
      <xdr:colOff>1079500</xdr:colOff>
      <xdr:row>2</xdr:row>
      <xdr:rowOff>736600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1749425"/>
          <a:ext cx="1016000" cy="673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3</xdr:row>
      <xdr:rowOff>63500</xdr:rowOff>
    </xdr:from>
    <xdr:to>
      <xdr:col>0</xdr:col>
      <xdr:colOff>1079500</xdr:colOff>
      <xdr:row>3</xdr:row>
      <xdr:rowOff>736600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2549525"/>
          <a:ext cx="1016000" cy="673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4</xdr:row>
      <xdr:rowOff>63500</xdr:rowOff>
    </xdr:from>
    <xdr:to>
      <xdr:col>0</xdr:col>
      <xdr:colOff>1079500</xdr:colOff>
      <xdr:row>4</xdr:row>
      <xdr:rowOff>736600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3349625"/>
          <a:ext cx="1016000" cy="673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5</xdr:row>
      <xdr:rowOff>63500</xdr:rowOff>
    </xdr:from>
    <xdr:to>
      <xdr:col>0</xdr:col>
      <xdr:colOff>1079500</xdr:colOff>
      <xdr:row>5</xdr:row>
      <xdr:rowOff>736600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4149725"/>
          <a:ext cx="1016000" cy="673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6</xdr:row>
      <xdr:rowOff>63500</xdr:rowOff>
    </xdr:from>
    <xdr:to>
      <xdr:col>0</xdr:col>
      <xdr:colOff>1079500</xdr:colOff>
      <xdr:row>6</xdr:row>
      <xdr:rowOff>736600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4949825"/>
          <a:ext cx="1016000" cy="673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7</xdr:row>
      <xdr:rowOff>63500</xdr:rowOff>
    </xdr:from>
    <xdr:to>
      <xdr:col>0</xdr:col>
      <xdr:colOff>1079500</xdr:colOff>
      <xdr:row>7</xdr:row>
      <xdr:rowOff>736600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5749925"/>
          <a:ext cx="1016000" cy="673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8</xdr:row>
      <xdr:rowOff>63500</xdr:rowOff>
    </xdr:from>
    <xdr:to>
      <xdr:col>0</xdr:col>
      <xdr:colOff>1079500</xdr:colOff>
      <xdr:row>8</xdr:row>
      <xdr:rowOff>736600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6550025"/>
          <a:ext cx="1016000" cy="673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9</xdr:row>
      <xdr:rowOff>63500</xdr:rowOff>
    </xdr:from>
    <xdr:to>
      <xdr:col>0</xdr:col>
      <xdr:colOff>1079500</xdr:colOff>
      <xdr:row>9</xdr:row>
      <xdr:rowOff>736600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7350125"/>
          <a:ext cx="1016000" cy="673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10</xdr:row>
      <xdr:rowOff>63500</xdr:rowOff>
    </xdr:from>
    <xdr:to>
      <xdr:col>0</xdr:col>
      <xdr:colOff>1079500</xdr:colOff>
      <xdr:row>10</xdr:row>
      <xdr:rowOff>736600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8150225"/>
          <a:ext cx="1016000" cy="673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11</xdr:row>
      <xdr:rowOff>63500</xdr:rowOff>
    </xdr:from>
    <xdr:to>
      <xdr:col>0</xdr:col>
      <xdr:colOff>1079500</xdr:colOff>
      <xdr:row>11</xdr:row>
      <xdr:rowOff>736600</xdr:rowOff>
    </xdr:to>
    <xdr:pic>
      <xdr:nvPicPr>
        <xdr:cNvPr id="12" name="Immagine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8950325"/>
          <a:ext cx="1016000" cy="673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12</xdr:row>
      <xdr:rowOff>63500</xdr:rowOff>
    </xdr:from>
    <xdr:to>
      <xdr:col>0</xdr:col>
      <xdr:colOff>1079500</xdr:colOff>
      <xdr:row>12</xdr:row>
      <xdr:rowOff>736600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9750425"/>
          <a:ext cx="1016000" cy="673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13</xdr:row>
      <xdr:rowOff>63500</xdr:rowOff>
    </xdr:from>
    <xdr:to>
      <xdr:col>0</xdr:col>
      <xdr:colOff>1079500</xdr:colOff>
      <xdr:row>13</xdr:row>
      <xdr:rowOff>736600</xdr:rowOff>
    </xdr:to>
    <xdr:pic>
      <xdr:nvPicPr>
        <xdr:cNvPr id="14" name="Immagine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10550525"/>
          <a:ext cx="1016000" cy="673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14</xdr:row>
      <xdr:rowOff>63500</xdr:rowOff>
    </xdr:from>
    <xdr:to>
      <xdr:col>0</xdr:col>
      <xdr:colOff>1079500</xdr:colOff>
      <xdr:row>14</xdr:row>
      <xdr:rowOff>736600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11350625"/>
          <a:ext cx="1016000" cy="673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15</xdr:row>
      <xdr:rowOff>63500</xdr:rowOff>
    </xdr:from>
    <xdr:to>
      <xdr:col>0</xdr:col>
      <xdr:colOff>1079500</xdr:colOff>
      <xdr:row>15</xdr:row>
      <xdr:rowOff>736600</xdr:rowOff>
    </xdr:to>
    <xdr:pic>
      <xdr:nvPicPr>
        <xdr:cNvPr id="16" name="Immagine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12150725"/>
          <a:ext cx="1016000" cy="673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23</xdr:row>
      <xdr:rowOff>63500</xdr:rowOff>
    </xdr:from>
    <xdr:to>
      <xdr:col>0</xdr:col>
      <xdr:colOff>1079500</xdr:colOff>
      <xdr:row>23</xdr:row>
      <xdr:rowOff>736600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6083300"/>
          <a:ext cx="1016000" cy="673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24</xdr:row>
      <xdr:rowOff>63500</xdr:rowOff>
    </xdr:from>
    <xdr:to>
      <xdr:col>0</xdr:col>
      <xdr:colOff>1079500</xdr:colOff>
      <xdr:row>24</xdr:row>
      <xdr:rowOff>736600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6883400"/>
          <a:ext cx="1016000" cy="673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25</xdr:row>
      <xdr:rowOff>63500</xdr:rowOff>
    </xdr:from>
    <xdr:to>
      <xdr:col>0</xdr:col>
      <xdr:colOff>1079500</xdr:colOff>
      <xdr:row>25</xdr:row>
      <xdr:rowOff>736600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7683500"/>
          <a:ext cx="1016000" cy="673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26</xdr:row>
      <xdr:rowOff>63500</xdr:rowOff>
    </xdr:from>
    <xdr:to>
      <xdr:col>0</xdr:col>
      <xdr:colOff>1079500</xdr:colOff>
      <xdr:row>26</xdr:row>
      <xdr:rowOff>736600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8483600"/>
          <a:ext cx="1016000" cy="673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13</xdr:row>
      <xdr:rowOff>63500</xdr:rowOff>
    </xdr:from>
    <xdr:to>
      <xdr:col>0</xdr:col>
      <xdr:colOff>1079500</xdr:colOff>
      <xdr:row>13</xdr:row>
      <xdr:rowOff>736600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4178300"/>
          <a:ext cx="1016000" cy="673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14</xdr:row>
      <xdr:rowOff>63500</xdr:rowOff>
    </xdr:from>
    <xdr:to>
      <xdr:col>0</xdr:col>
      <xdr:colOff>1079500</xdr:colOff>
      <xdr:row>14</xdr:row>
      <xdr:rowOff>736600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4978400"/>
          <a:ext cx="1016000" cy="673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15</xdr:row>
      <xdr:rowOff>63500</xdr:rowOff>
    </xdr:from>
    <xdr:to>
      <xdr:col>0</xdr:col>
      <xdr:colOff>1079500</xdr:colOff>
      <xdr:row>15</xdr:row>
      <xdr:rowOff>736600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5778500"/>
          <a:ext cx="1016000" cy="673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16</xdr:row>
      <xdr:rowOff>63500</xdr:rowOff>
    </xdr:from>
    <xdr:to>
      <xdr:col>0</xdr:col>
      <xdr:colOff>1079500</xdr:colOff>
      <xdr:row>16</xdr:row>
      <xdr:rowOff>736600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6578600"/>
          <a:ext cx="1016000" cy="673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17</xdr:row>
      <xdr:rowOff>63500</xdr:rowOff>
    </xdr:from>
    <xdr:to>
      <xdr:col>0</xdr:col>
      <xdr:colOff>1079500</xdr:colOff>
      <xdr:row>17</xdr:row>
      <xdr:rowOff>736600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7378700"/>
          <a:ext cx="1016000" cy="673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18</xdr:row>
      <xdr:rowOff>63500</xdr:rowOff>
    </xdr:from>
    <xdr:to>
      <xdr:col>0</xdr:col>
      <xdr:colOff>1079500</xdr:colOff>
      <xdr:row>18</xdr:row>
      <xdr:rowOff>736600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8178800"/>
          <a:ext cx="1016000" cy="673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19</xdr:row>
      <xdr:rowOff>63500</xdr:rowOff>
    </xdr:from>
    <xdr:to>
      <xdr:col>0</xdr:col>
      <xdr:colOff>1079500</xdr:colOff>
      <xdr:row>19</xdr:row>
      <xdr:rowOff>736600</xdr:rowOff>
    </xdr:to>
    <xdr:pic>
      <xdr:nvPicPr>
        <xdr:cNvPr id="12" name="Immagine 11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8978900"/>
          <a:ext cx="1016000" cy="673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20</xdr:row>
      <xdr:rowOff>63500</xdr:rowOff>
    </xdr:from>
    <xdr:to>
      <xdr:col>0</xdr:col>
      <xdr:colOff>1079500</xdr:colOff>
      <xdr:row>20</xdr:row>
      <xdr:rowOff>736600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9779000"/>
          <a:ext cx="1016000" cy="673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21</xdr:row>
      <xdr:rowOff>63500</xdr:rowOff>
    </xdr:from>
    <xdr:to>
      <xdr:col>0</xdr:col>
      <xdr:colOff>1079500</xdr:colOff>
      <xdr:row>21</xdr:row>
      <xdr:rowOff>736600</xdr:rowOff>
    </xdr:to>
    <xdr:pic>
      <xdr:nvPicPr>
        <xdr:cNvPr id="14" name="Immagine 13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10579100"/>
          <a:ext cx="1016000" cy="673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22</xdr:row>
      <xdr:rowOff>63500</xdr:rowOff>
    </xdr:from>
    <xdr:to>
      <xdr:col>0</xdr:col>
      <xdr:colOff>1079500</xdr:colOff>
      <xdr:row>22</xdr:row>
      <xdr:rowOff>736600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11379200"/>
          <a:ext cx="1016000" cy="673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</xdr:row>
      <xdr:rowOff>63500</xdr:rowOff>
    </xdr:from>
    <xdr:to>
      <xdr:col>0</xdr:col>
      <xdr:colOff>1079500</xdr:colOff>
      <xdr:row>1</xdr:row>
      <xdr:rowOff>736600</xdr:rowOff>
    </xdr:to>
    <xdr:pic>
      <xdr:nvPicPr>
        <xdr:cNvPr id="16" name="Immagine 15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1892300"/>
          <a:ext cx="1016000" cy="673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</xdr:row>
      <xdr:rowOff>63500</xdr:rowOff>
    </xdr:from>
    <xdr:to>
      <xdr:col>0</xdr:col>
      <xdr:colOff>1079500</xdr:colOff>
      <xdr:row>2</xdr:row>
      <xdr:rowOff>736600</xdr:rowOff>
    </xdr:to>
    <xdr:pic>
      <xdr:nvPicPr>
        <xdr:cNvPr id="17" name="Immagine 16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2692400"/>
          <a:ext cx="1016000" cy="673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3</xdr:row>
      <xdr:rowOff>63500</xdr:rowOff>
    </xdr:from>
    <xdr:to>
      <xdr:col>0</xdr:col>
      <xdr:colOff>1079500</xdr:colOff>
      <xdr:row>3</xdr:row>
      <xdr:rowOff>736600</xdr:rowOff>
    </xdr:to>
    <xdr:pic>
      <xdr:nvPicPr>
        <xdr:cNvPr id="18" name="Immagine 17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3492500"/>
          <a:ext cx="1016000" cy="673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4</xdr:row>
      <xdr:rowOff>63500</xdr:rowOff>
    </xdr:from>
    <xdr:to>
      <xdr:col>0</xdr:col>
      <xdr:colOff>1079500</xdr:colOff>
      <xdr:row>4</xdr:row>
      <xdr:rowOff>736600</xdr:rowOff>
    </xdr:to>
    <xdr:pic>
      <xdr:nvPicPr>
        <xdr:cNvPr id="19" name="Immagine 18">
          <a:extLst>
            <a:ext uri="{FF2B5EF4-FFF2-40B4-BE49-F238E27FC236}">
              <a16:creationId xmlns:a16="http://schemas.microsoft.com/office/drawing/2014/main" xmlns="" id="{00000000-0008-0000-0100-00001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4292600"/>
          <a:ext cx="1016000" cy="673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5</xdr:row>
      <xdr:rowOff>63500</xdr:rowOff>
    </xdr:from>
    <xdr:to>
      <xdr:col>0</xdr:col>
      <xdr:colOff>1079500</xdr:colOff>
      <xdr:row>5</xdr:row>
      <xdr:rowOff>736600</xdr:rowOff>
    </xdr:to>
    <xdr:pic>
      <xdr:nvPicPr>
        <xdr:cNvPr id="20" name="Immagine 19">
          <a:extLst>
            <a:ext uri="{FF2B5EF4-FFF2-40B4-BE49-F238E27FC236}">
              <a16:creationId xmlns:a16="http://schemas.microsoft.com/office/drawing/2014/main" xmlns="" id="{00000000-0008-0000-0100-00001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5092700"/>
          <a:ext cx="1016000" cy="673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6</xdr:row>
      <xdr:rowOff>63500</xdr:rowOff>
    </xdr:from>
    <xdr:to>
      <xdr:col>0</xdr:col>
      <xdr:colOff>1079500</xdr:colOff>
      <xdr:row>6</xdr:row>
      <xdr:rowOff>736600</xdr:rowOff>
    </xdr:to>
    <xdr:pic>
      <xdr:nvPicPr>
        <xdr:cNvPr id="21" name="Immagine 20"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5892800"/>
          <a:ext cx="1016000" cy="673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7</xdr:row>
      <xdr:rowOff>63500</xdr:rowOff>
    </xdr:from>
    <xdr:to>
      <xdr:col>0</xdr:col>
      <xdr:colOff>1079500</xdr:colOff>
      <xdr:row>7</xdr:row>
      <xdr:rowOff>736600</xdr:rowOff>
    </xdr:to>
    <xdr:pic>
      <xdr:nvPicPr>
        <xdr:cNvPr id="22" name="Immagine 21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6692900"/>
          <a:ext cx="1016000" cy="673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8</xdr:row>
      <xdr:rowOff>63500</xdr:rowOff>
    </xdr:from>
    <xdr:to>
      <xdr:col>0</xdr:col>
      <xdr:colOff>1079500</xdr:colOff>
      <xdr:row>8</xdr:row>
      <xdr:rowOff>736600</xdr:rowOff>
    </xdr:to>
    <xdr:pic>
      <xdr:nvPicPr>
        <xdr:cNvPr id="23" name="Immagine 22">
          <a:extLst>
            <a:ext uri="{FF2B5EF4-FFF2-40B4-BE49-F238E27FC236}">
              <a16:creationId xmlns:a16="http://schemas.microsoft.com/office/drawing/2014/main" xmlns="" id="{00000000-0008-0000-0100-00001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7493000"/>
          <a:ext cx="1016000" cy="673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9</xdr:row>
      <xdr:rowOff>63500</xdr:rowOff>
    </xdr:from>
    <xdr:to>
      <xdr:col>0</xdr:col>
      <xdr:colOff>1079500</xdr:colOff>
      <xdr:row>9</xdr:row>
      <xdr:rowOff>736600</xdr:rowOff>
    </xdr:to>
    <xdr:pic>
      <xdr:nvPicPr>
        <xdr:cNvPr id="24" name="Immagine 23">
          <a:extLst>
            <a:ext uri="{FF2B5EF4-FFF2-40B4-BE49-F238E27FC236}">
              <a16:creationId xmlns:a16="http://schemas.microsoft.com/office/drawing/2014/main" xmlns="" id="{00000000-0008-0000-0100-00001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8293100"/>
          <a:ext cx="1016000" cy="673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10</xdr:row>
      <xdr:rowOff>63500</xdr:rowOff>
    </xdr:from>
    <xdr:to>
      <xdr:col>0</xdr:col>
      <xdr:colOff>1079500</xdr:colOff>
      <xdr:row>10</xdr:row>
      <xdr:rowOff>736600</xdr:rowOff>
    </xdr:to>
    <xdr:pic>
      <xdr:nvPicPr>
        <xdr:cNvPr id="25" name="Immagine 24">
          <a:extLst>
            <a:ext uri="{FF2B5EF4-FFF2-40B4-BE49-F238E27FC236}">
              <a16:creationId xmlns:a16="http://schemas.microsoft.com/office/drawing/2014/main" xmlns="" id="{00000000-0008-0000-0100-00001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9093200"/>
          <a:ext cx="1016000" cy="673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11</xdr:row>
      <xdr:rowOff>63500</xdr:rowOff>
    </xdr:from>
    <xdr:to>
      <xdr:col>0</xdr:col>
      <xdr:colOff>1079500</xdr:colOff>
      <xdr:row>11</xdr:row>
      <xdr:rowOff>736600</xdr:rowOff>
    </xdr:to>
    <xdr:pic>
      <xdr:nvPicPr>
        <xdr:cNvPr id="26" name="Immagine 25">
          <a:extLst>
            <a:ext uri="{FF2B5EF4-FFF2-40B4-BE49-F238E27FC236}">
              <a16:creationId xmlns:a16="http://schemas.microsoft.com/office/drawing/2014/main" xmlns="" id="{00000000-0008-0000-0100-00001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9893300"/>
          <a:ext cx="1016000" cy="673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12</xdr:row>
      <xdr:rowOff>63500</xdr:rowOff>
    </xdr:from>
    <xdr:to>
      <xdr:col>0</xdr:col>
      <xdr:colOff>1079500</xdr:colOff>
      <xdr:row>12</xdr:row>
      <xdr:rowOff>736600</xdr:rowOff>
    </xdr:to>
    <xdr:pic>
      <xdr:nvPicPr>
        <xdr:cNvPr id="27" name="Immagine 26">
          <a:extLst>
            <a:ext uri="{FF2B5EF4-FFF2-40B4-BE49-F238E27FC236}">
              <a16:creationId xmlns:a16="http://schemas.microsoft.com/office/drawing/2014/main" xmlns="" id="{00000000-0008-0000-0100-00001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10693400"/>
          <a:ext cx="1016000" cy="673100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name="DatiEsterni_1" backgroundRefresh="0" adjustColumnWidth="0" connectionId="2" autoFormatId="16" applyNumberFormats="0" applyBorderFormats="0" applyFontFormats="0" applyPatternFormats="0" applyAlignmentFormats="0" applyWidthHeightFormats="0">
  <queryTableRefresh nextId="156" unboundColumnsLeft="1" unboundColumnsRight="2">
    <queryTableFields count="24">
      <queryTableField id="31" dataBound="0" tableColumnId="31"/>
      <queryTableField id="149" name="Collezione" tableColumnId="55"/>
      <queryTableField id="153" name="Stagione" tableColumnId="58"/>
      <queryTableField id="55" name="Linea" tableColumnId="1"/>
      <queryTableField id="56" name="Articolo Modello" tableColumnId="2"/>
      <queryTableField id="4" name="CrossReference" tableColumnId="4"/>
      <queryTableField id="57" name="Colore" tableColumnId="3"/>
      <queryTableField id="59" name="Assortimento" tableColumnId="6"/>
      <queryTableField id="36" name="35" tableColumnId="36"/>
      <queryTableField id="37" name="36" tableColumnId="37"/>
      <queryTableField id="38" name="37" tableColumnId="38"/>
      <queryTableField id="39" name="38" tableColumnId="39"/>
      <queryTableField id="17" name="39" tableColumnId="17"/>
      <queryTableField id="18" name="40" tableColumnId="18"/>
      <queryTableField id="19" name="41" tableColumnId="19"/>
      <queryTableField id="20" name="42" tableColumnId="20"/>
      <queryTableField id="86" name="43" tableColumnId="49"/>
      <queryTableField id="87" name="44" tableColumnId="50"/>
      <queryTableField id="88" name="45" tableColumnId="51"/>
      <queryTableField id="89" name="46" tableColumnId="52"/>
      <queryTableField id="90" name="Qt Paia Assortimento" tableColumnId="53"/>
      <queryTableField id="151" name="Qt Assortimenti" tableColumnId="57"/>
      <queryTableField id="27" dataBound="0" tableColumnId="29"/>
      <queryTableField id="155" dataBound="0" tableColumnId="13"/>
    </queryTableFields>
    <queryTableDeletedFields count="38">
      <deletedField name="Materiale Principale"/>
      <deletedField name="Listino"/>
      <deletedField name="P23"/>
      <deletedField name="P24"/>
      <deletedField name="P25"/>
      <deletedField name="P26"/>
      <deletedField name="P27"/>
      <deletedField name="P28"/>
      <deletedField name="P29"/>
      <deletedField name="P30"/>
      <deletedField name="P31"/>
      <deletedField name="P32"/>
      <deletedField name="P33"/>
      <deletedField name="P34"/>
      <deletedField name="P35"/>
      <deletedField name="P36"/>
      <deletedField name="P38"/>
      <deletedField name="P37"/>
      <deletedField name="P39"/>
      <deletedField name="P40"/>
      <deletedField name="P41"/>
      <deletedField name="P42"/>
      <deletedField name="P43"/>
      <deletedField name="P44"/>
      <deletedField name="P45"/>
      <deletedField name="P46"/>
      <deletedField name="23"/>
      <deletedField name="24"/>
      <deletedField name="25"/>
      <deletedField name="26"/>
      <deletedField name="27"/>
      <deletedField name="28"/>
      <deletedField name="29"/>
      <deletedField name="30"/>
      <deletedField name="31"/>
      <deletedField name="32"/>
      <deletedField name="33"/>
      <deletedField name="34"/>
    </queryTableDeletedFields>
  </queryTableRefresh>
</queryTable>
</file>

<file path=xl/queryTables/queryTable2.xml><?xml version="1.0" encoding="utf-8"?>
<queryTable xmlns="http://schemas.openxmlformats.org/spreadsheetml/2006/main" name="DatiEsterni_1" backgroundRefresh="0" adjustColumnWidth="0" connectionId="1" autoFormatId="16" applyNumberFormats="0" applyBorderFormats="0" applyFontFormats="0" applyPatternFormats="0" applyAlignmentFormats="0" applyWidthHeightFormats="0">
  <queryTableRefresh nextId="139" unboundColumnsLeft="1" unboundColumnsRight="2">
    <queryTableFields count="20">
      <queryTableField id="31" dataBound="0" tableColumnId="31"/>
      <queryTableField id="132" name="Collezione" tableColumnId="55"/>
      <queryTableField id="135" name="Stagione" tableColumnId="58"/>
      <queryTableField id="36" name="Linea" tableColumnId="1"/>
      <queryTableField id="37" name="Articolo Modello" tableColumnId="2"/>
      <queryTableField id="4" name="CrossReference" tableColumnId="4"/>
      <queryTableField id="38" name="Colore" tableColumnId="3"/>
      <queryTableField id="40" name="Assortimento" tableColumnId="6"/>
      <queryTableField id="17" name="39" tableColumnId="17"/>
      <queryTableField id="18" name="40" tableColumnId="18"/>
      <queryTableField id="19" name="41" tableColumnId="19"/>
      <queryTableField id="20" name="42" tableColumnId="20"/>
      <queryTableField id="21" name="43" tableColumnId="21"/>
      <queryTableField id="22" name="44" tableColumnId="22"/>
      <queryTableField id="23" name="45" tableColumnId="23"/>
      <queryTableField id="24" name="46" tableColumnId="24"/>
      <queryTableField id="78" name="Qt Paia Assortimento" tableColumnId="53"/>
      <queryTableField id="134" name="Qt Assortimenti" tableColumnId="57"/>
      <queryTableField id="27" dataBound="0" tableColumnId="29"/>
      <queryTableField id="138" dataBound="0" tableColumnId="26"/>
    </queryTableFields>
    <queryTableDeletedFields count="43">
      <deletedField name="GruppoTaglie"/>
      <deletedField name="Materiale Principale"/>
      <deletedField name="Listino"/>
      <deletedField name="P23"/>
      <deletedField name="P24"/>
      <deletedField name="P25"/>
      <deletedField name="P26"/>
      <deletedField name="P27"/>
      <deletedField name="P28"/>
      <deletedField name="P29"/>
      <deletedField name="P30"/>
      <deletedField name="P31"/>
      <deletedField name="P32"/>
      <deletedField name="P33"/>
      <deletedField name="P34"/>
      <deletedField name="P35"/>
      <deletedField name="P36"/>
      <deletedField name="P37"/>
      <deletedField name="P38"/>
      <deletedField name="P39"/>
      <deletedField name="P40"/>
      <deletedField name="P41"/>
      <deletedField name="P42"/>
      <deletedField name="P43"/>
      <deletedField name="P44"/>
      <deletedField name="P45"/>
      <deletedField name="P46"/>
      <deletedField name="23"/>
      <deletedField name="24"/>
      <deletedField name="25"/>
      <deletedField name="26"/>
      <deletedField name="27"/>
      <deletedField name="28"/>
      <deletedField name="29"/>
      <deletedField name="30"/>
      <deletedField name="31"/>
      <deletedField name="32"/>
      <deletedField name="33"/>
      <deletedField name="34"/>
      <deletedField name="35"/>
      <deletedField name="36"/>
      <deletedField name="37"/>
      <deletedField name="38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id="9" name="ListinoWOMAN" displayName="ListinoWOMAN" ref="A2:X16" tableType="queryTable" totalsRowShown="0" headerRowDxfId="53" dataDxfId="51" headerRowBorderDxfId="52" tableBorderDxfId="50" totalsRowBorderDxfId="49">
  <tableColumns count="24">
    <tableColumn id="31" uniqueName="31" name="Picture" queryTableFieldId="31" dataDxfId="48"/>
    <tableColumn id="55" uniqueName="55" name="Collection" queryTableFieldId="149" dataDxfId="47"/>
    <tableColumn id="58" uniqueName="58" name="Season" queryTableFieldId="153" dataDxfId="46"/>
    <tableColumn id="1" uniqueName="1" name="Line" queryTableFieldId="55" dataDxfId="45"/>
    <tableColumn id="2" uniqueName="2" name="Article Code" queryTableFieldId="56" dataDxfId="44"/>
    <tableColumn id="4" uniqueName="4" name="Article Name" queryTableFieldId="4" dataDxfId="43"/>
    <tableColumn id="3" uniqueName="3" name="Color" queryTableFieldId="57" dataDxfId="42"/>
    <tableColumn id="6" uniqueName="6" name="Assortment" queryTableFieldId="59" dataDxfId="41"/>
    <tableColumn id="36" uniqueName="36" name="35" queryTableFieldId="36" dataDxfId="40"/>
    <tableColumn id="37" uniqueName="37" name="36" queryTableFieldId="37" dataDxfId="39"/>
    <tableColumn id="38" uniqueName="38" name="37" queryTableFieldId="38" dataDxfId="38"/>
    <tableColumn id="39" uniqueName="39" name="38" queryTableFieldId="39" dataDxfId="37"/>
    <tableColumn id="17" uniqueName="17" name="39" queryTableFieldId="17" dataDxfId="36"/>
    <tableColumn id="18" uniqueName="18" name="40" queryTableFieldId="18" dataDxfId="35"/>
    <tableColumn id="19" uniqueName="19" name="41" queryTableFieldId="19" dataDxfId="34"/>
    <tableColumn id="20" uniqueName="20" name="42" queryTableFieldId="20" dataDxfId="33"/>
    <tableColumn id="49" uniqueName="49" name="43" queryTableFieldId="86" dataDxfId="32"/>
    <tableColumn id="50" uniqueName="50" name="44" queryTableFieldId="87" dataDxfId="31"/>
    <tableColumn id="51" uniqueName="51" name="45" queryTableFieldId="88" dataDxfId="30"/>
    <tableColumn id="52" uniqueName="52" name="46" queryTableFieldId="89" dataDxfId="29"/>
    <tableColumn id="53" uniqueName="53" name="Pairs/Box" queryTableFieldId="90" dataDxfId="28"/>
    <tableColumn id="57" uniqueName="57" name="Qty. Boxes" queryTableFieldId="151" dataDxfId="27"/>
    <tableColumn id="29" uniqueName="29" name="Total Pairs" queryTableFieldId="27" dataDxfId="26"/>
    <tableColumn id="13" uniqueName="13" name="Totale Riga" queryTableFieldId="155" dataDxfId="25">
      <calculatedColumnFormula>IF(ListinoWOMAN[[#This Row],[Assortment]]="PAIA",#REF!*#REF!+#REF!*#REF!+#REF!*#REF!+#REF!*#REF!+#REF!*#REF!+#REF!*#REF!+#REF!*#REF!+#REF!*#REF!+#REF!*#REF!+#REF!*#REF!+#REF!*#REF!+#REF!*#REF!+#REF!*ListinoWOMAN[[#This Row],[35]]+#REF!*ListinoWOMAN[[#This Row],[36]]+#REF!*ListinoWOMAN[[#This Row],[37]]+#REF!*ListinoWOMAN[[#This Row],[38]]+#REF!*ListinoWOMAN[[#This Row],[39]]+#REF!*ListinoWOMAN[[#This Row],[40]]+#REF!*ListinoWOMAN[[#This Row],[41]]+#REF!*ListinoWOMAN[[#This Row],[42]]+#REF!*ListinoWOMAN[[#This Row],[43]]+#REF!*ListinoWOMAN[[#This Row],[44]]+#REF!*ListinoWOMAN[[#This Row],[45]]+#REF!*ListinoWOMAN[[#This Row],[46]],ListinoWOMAN[[#This Row],[Qty. Boxes]]*#REF!)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6" name="ListinoMAN" displayName="ListinoMAN" ref="A1:T27" tableType="queryTable" totalsRowShown="0" headerRowDxfId="24" dataDxfId="22" headerRowBorderDxfId="23" tableBorderDxfId="21" totalsRowBorderDxfId="20">
  <autoFilter ref="A1:T27"/>
  <tableColumns count="20">
    <tableColumn id="31" uniqueName="31" name="Picture" queryTableFieldId="31" dataDxfId="19"/>
    <tableColumn id="55" uniqueName="55" name="Collection" queryTableFieldId="132" dataDxfId="18"/>
    <tableColumn id="58" uniqueName="58" name="Season" queryTableFieldId="135" dataDxfId="17"/>
    <tableColumn id="1" uniqueName="1" name="Line" queryTableFieldId="36" dataDxfId="16"/>
    <tableColumn id="2" uniqueName="2" name="Article Code" queryTableFieldId="37" dataDxfId="15"/>
    <tableColumn id="4" uniqueName="4" name="Article Name" queryTableFieldId="4" dataDxfId="14"/>
    <tableColumn id="3" uniqueName="3" name="Color" queryTableFieldId="38" dataDxfId="13"/>
    <tableColumn id="6" uniqueName="6" name="Assortment" queryTableFieldId="40" dataDxfId="12"/>
    <tableColumn id="17" uniqueName="17" name="39" queryTableFieldId="17" dataDxfId="11"/>
    <tableColumn id="18" uniqueName="18" name="40" queryTableFieldId="18" dataDxfId="10"/>
    <tableColumn id="19" uniqueName="19" name="41" queryTableFieldId="19" dataDxfId="9"/>
    <tableColumn id="20" uniqueName="20" name="42" queryTableFieldId="20" dataDxfId="8"/>
    <tableColumn id="21" uniqueName="21" name="43" queryTableFieldId="21" dataDxfId="7"/>
    <tableColumn id="22" uniqueName="22" name="44" queryTableFieldId="22" dataDxfId="6"/>
    <tableColumn id="23" uniqueName="23" name="45" queryTableFieldId="23" dataDxfId="5"/>
    <tableColumn id="24" uniqueName="24" name="46" queryTableFieldId="24" dataDxfId="4"/>
    <tableColumn id="53" uniqueName="53" name="Pairs/Box" queryTableFieldId="78" dataDxfId="3"/>
    <tableColumn id="57" uniqueName="57" name="Qty. Boxes" queryTableFieldId="134" dataDxfId="2"/>
    <tableColumn id="29" uniqueName="29" name="Total Pairs" queryTableFieldId="27" dataDxfId="1"/>
    <tableColumn id="26" uniqueName="26" name="Totale Riga" queryTableFieldId="138" dataDxfId="0">
      <calculatedColumnFormula>IF(ListinoMAN[[#This Row],[Assortment]]="PAIA",#REF!*#REF!+#REF!*#REF!+#REF!*#REF!+#REF!*#REF!+#REF!*#REF!+#REF!*#REF!+#REF!*#REF!+#REF!*#REF!+#REF!*#REF!+#REF!*#REF!+#REF!*#REF!+#REF!*#REF!+#REF!*#REF!+#REF!*#REF!+#REF!*#REF!+#REF!*#REF!+#REF!*ListinoMAN[[#This Row],[39]]+#REF!*ListinoMAN[[#This Row],[40]]+#REF!*ListinoMAN[[#This Row],[41]]+#REF!*ListinoMAN[[#This Row],[42]]+#REF!*ListinoMAN[[#This Row],[43]]+#REF!*ListinoMAN[[#This Row],[44]]+#REF!*ListinoMAN[[#This Row],[45]]+#REF!*ListinoMAN[[#This Row],[46]],ListinoMAN[[#This Row],[Qty. Boxes]]*#REF!)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A1:AA16"/>
  <sheetViews>
    <sheetView tabSelected="1" workbookViewId="0">
      <selection activeCell="V4" sqref="V4"/>
    </sheetView>
  </sheetViews>
  <sheetFormatPr defaultColWidth="7" defaultRowHeight="15"/>
  <cols>
    <col min="1" max="1" width="16.7109375" style="4" customWidth="1"/>
    <col min="2" max="2" width="15.7109375" style="4" customWidth="1"/>
    <col min="3" max="3" width="9.42578125" style="4" bestFit="1" customWidth="1"/>
    <col min="4" max="4" width="8" style="4" bestFit="1" customWidth="1"/>
    <col min="5" max="5" width="23.7109375" style="6" bestFit="1" customWidth="1"/>
    <col min="6" max="6" width="18.140625" style="6" bestFit="1" customWidth="1"/>
    <col min="7" max="7" width="11" style="6" bestFit="1" customWidth="1"/>
    <col min="8" max="8" width="19.28515625" style="6" bestFit="1" customWidth="1"/>
    <col min="9" max="15" width="5.7109375" style="7" customWidth="1"/>
    <col min="16" max="20" width="5.7109375" style="7" hidden="1" customWidth="1"/>
    <col min="21" max="21" width="12.7109375" style="7" bestFit="1" customWidth="1"/>
    <col min="22" max="22" width="14" style="7" customWidth="1"/>
    <col min="23" max="23" width="15.7109375" style="7" bestFit="1" customWidth="1"/>
    <col min="24" max="24" width="20" style="7" hidden="1" customWidth="1"/>
    <col min="25" max="25" width="9" style="7" bestFit="1" customWidth="1"/>
    <col min="26" max="26" width="12.7109375" style="7" bestFit="1" customWidth="1"/>
    <col min="27" max="27" width="11.28515625" style="7" bestFit="1" customWidth="1"/>
    <col min="28" max="16384" width="7" style="4"/>
  </cols>
  <sheetData>
    <row r="1" spans="1:27" ht="7.9" customHeight="1">
      <c r="E1" s="5"/>
      <c r="F1" s="5"/>
      <c r="H1" s="1"/>
      <c r="X1" s="2"/>
      <c r="AA1" s="3"/>
    </row>
    <row r="2" spans="1:27">
      <c r="A2" s="8" t="s">
        <v>27</v>
      </c>
      <c r="B2" s="8" t="s">
        <v>25</v>
      </c>
      <c r="C2" s="8" t="s">
        <v>26</v>
      </c>
      <c r="D2" s="8" t="s">
        <v>15</v>
      </c>
      <c r="E2" s="8" t="s">
        <v>17</v>
      </c>
      <c r="F2" s="8" t="s">
        <v>16</v>
      </c>
      <c r="G2" s="8" t="s">
        <v>18</v>
      </c>
      <c r="H2" s="8" t="s">
        <v>19</v>
      </c>
      <c r="I2" s="8" t="s">
        <v>10</v>
      </c>
      <c r="J2" s="8" t="s">
        <v>11</v>
      </c>
      <c r="K2" s="8" t="s">
        <v>12</v>
      </c>
      <c r="L2" s="8" t="s">
        <v>13</v>
      </c>
      <c r="M2" s="8" t="s">
        <v>1</v>
      </c>
      <c r="N2" s="9" t="s">
        <v>2</v>
      </c>
      <c r="O2" s="9" t="s">
        <v>3</v>
      </c>
      <c r="P2" s="9" t="s">
        <v>4</v>
      </c>
      <c r="Q2" s="9" t="s">
        <v>5</v>
      </c>
      <c r="R2" s="9" t="s">
        <v>6</v>
      </c>
      <c r="S2" s="9" t="s">
        <v>7</v>
      </c>
      <c r="T2" s="9" t="s">
        <v>8</v>
      </c>
      <c r="U2" s="8" t="s">
        <v>22</v>
      </c>
      <c r="V2" s="8" t="s">
        <v>20</v>
      </c>
      <c r="W2" s="10" t="s">
        <v>21</v>
      </c>
      <c r="X2" s="11" t="s">
        <v>14</v>
      </c>
      <c r="Y2" s="4"/>
      <c r="Z2" s="4"/>
      <c r="AA2" s="4"/>
    </row>
    <row r="3" spans="1:27" ht="63.4" customHeight="1">
      <c r="A3" s="12"/>
      <c r="B3" s="13" t="s">
        <v>9</v>
      </c>
      <c r="C3" s="13" t="s">
        <v>33</v>
      </c>
      <c r="D3" s="12" t="s">
        <v>52</v>
      </c>
      <c r="E3" s="13" t="s">
        <v>53</v>
      </c>
      <c r="F3" s="13" t="s">
        <v>54</v>
      </c>
      <c r="G3" s="13" t="s">
        <v>0</v>
      </c>
      <c r="H3" s="13" t="s">
        <v>31</v>
      </c>
      <c r="I3" s="14"/>
      <c r="J3" s="14">
        <v>1</v>
      </c>
      <c r="K3" s="14">
        <v>2</v>
      </c>
      <c r="L3" s="14">
        <v>3</v>
      </c>
      <c r="M3" s="14">
        <v>3</v>
      </c>
      <c r="N3" s="14">
        <v>2</v>
      </c>
      <c r="O3" s="14">
        <v>1</v>
      </c>
      <c r="P3" s="14"/>
      <c r="Q3" s="14"/>
      <c r="R3" s="14"/>
      <c r="S3" s="14"/>
      <c r="T3" s="14"/>
      <c r="U3" s="13">
        <v>12</v>
      </c>
      <c r="V3" s="15">
        <v>92</v>
      </c>
      <c r="W3" s="16">
        <v>1104</v>
      </c>
      <c r="X3" s="17" t="e">
        <f>IF(ListinoWOMAN[[#This Row],[Assortment]]="PAIA",#REF!*#REF!+#REF!*#REF!+#REF!*#REF!+#REF!*#REF!+#REF!*#REF!+#REF!*#REF!+#REF!*#REF!+#REF!*#REF!+#REF!*#REF!+#REF!*#REF!+#REF!*#REF!+#REF!*#REF!+#REF!*ListinoWOMAN[[#This Row],[35]]+#REF!*ListinoWOMAN[[#This Row],[36]]+#REF!*ListinoWOMAN[[#This Row],[37]]+#REF!*ListinoWOMAN[[#This Row],[38]]+#REF!*ListinoWOMAN[[#This Row],[39]]+#REF!*ListinoWOMAN[[#This Row],[40]]+#REF!*ListinoWOMAN[[#This Row],[41]]+#REF!*ListinoWOMAN[[#This Row],[42]]+#REF!*ListinoWOMAN[[#This Row],[43]]+#REF!*ListinoWOMAN[[#This Row],[44]]+#REF!*ListinoWOMAN[[#This Row],[45]]+#REF!*ListinoWOMAN[[#This Row],[46]],ListinoWOMAN[[#This Row],[Qty. Boxes]]*#REF!)</f>
        <v>#REF!</v>
      </c>
    </row>
    <row r="4" spans="1:27" ht="63.4" customHeight="1">
      <c r="A4" s="12"/>
      <c r="B4" s="13" t="s">
        <v>9</v>
      </c>
      <c r="C4" s="13" t="s">
        <v>33</v>
      </c>
      <c r="D4" s="12" t="s">
        <v>52</v>
      </c>
      <c r="E4" s="13" t="s">
        <v>53</v>
      </c>
      <c r="F4" s="13" t="s">
        <v>54</v>
      </c>
      <c r="G4" s="13" t="s">
        <v>0</v>
      </c>
      <c r="H4" s="13" t="s">
        <v>23</v>
      </c>
      <c r="I4" s="14"/>
      <c r="J4" s="14">
        <v>1</v>
      </c>
      <c r="K4" s="14">
        <v>1</v>
      </c>
      <c r="L4" s="14">
        <v>2</v>
      </c>
      <c r="M4" s="14">
        <v>3</v>
      </c>
      <c r="N4" s="14">
        <v>1</v>
      </c>
      <c r="O4" s="14">
        <v>1</v>
      </c>
      <c r="P4" s="14"/>
      <c r="Q4" s="14"/>
      <c r="R4" s="14"/>
      <c r="S4" s="14"/>
      <c r="T4" s="14"/>
      <c r="U4" s="13"/>
      <c r="V4" s="15"/>
      <c r="W4" s="16">
        <v>9</v>
      </c>
      <c r="X4" s="17" t="e">
        <f>IF(ListinoWOMAN[[#This Row],[Assortment]]="PAIA",#REF!*#REF!+#REF!*#REF!+#REF!*#REF!+#REF!*#REF!+#REF!*#REF!+#REF!*#REF!+#REF!*#REF!+#REF!*#REF!+#REF!*#REF!+#REF!*#REF!+#REF!*#REF!+#REF!*#REF!+#REF!*ListinoWOMAN[[#This Row],[35]]+#REF!*ListinoWOMAN[[#This Row],[36]]+#REF!*ListinoWOMAN[[#This Row],[37]]+#REF!*ListinoWOMAN[[#This Row],[38]]+#REF!*ListinoWOMAN[[#This Row],[39]]+#REF!*ListinoWOMAN[[#This Row],[40]]+#REF!*ListinoWOMAN[[#This Row],[41]]+#REF!*ListinoWOMAN[[#This Row],[42]]+#REF!*ListinoWOMAN[[#This Row],[43]]+#REF!*ListinoWOMAN[[#This Row],[44]]+#REF!*ListinoWOMAN[[#This Row],[45]]+#REF!*ListinoWOMAN[[#This Row],[46]],ListinoWOMAN[[#This Row],[Qty. Boxes]]*#REF!)</f>
        <v>#REF!</v>
      </c>
    </row>
    <row r="5" spans="1:27" ht="63.4" customHeight="1">
      <c r="A5" s="12"/>
      <c r="B5" s="13" t="s">
        <v>9</v>
      </c>
      <c r="C5" s="13" t="s">
        <v>33</v>
      </c>
      <c r="D5" s="12" t="s">
        <v>52</v>
      </c>
      <c r="E5" s="13" t="s">
        <v>53</v>
      </c>
      <c r="F5" s="13" t="s">
        <v>54</v>
      </c>
      <c r="G5" s="13" t="s">
        <v>0</v>
      </c>
      <c r="H5" s="13" t="s">
        <v>32</v>
      </c>
      <c r="I5" s="14">
        <v>1</v>
      </c>
      <c r="J5" s="14">
        <v>2</v>
      </c>
      <c r="K5" s="14">
        <v>3</v>
      </c>
      <c r="L5" s="14">
        <v>3</v>
      </c>
      <c r="M5" s="14">
        <v>2</v>
      </c>
      <c r="N5" s="14">
        <v>1</v>
      </c>
      <c r="O5" s="14"/>
      <c r="P5" s="14"/>
      <c r="Q5" s="14"/>
      <c r="R5" s="14"/>
      <c r="S5" s="14"/>
      <c r="T5" s="14"/>
      <c r="U5" s="13">
        <v>12</v>
      </c>
      <c r="V5" s="15">
        <v>91</v>
      </c>
      <c r="W5" s="16">
        <v>1092</v>
      </c>
      <c r="X5" s="17" t="e">
        <f>IF(ListinoWOMAN[[#This Row],[Assortment]]="PAIA",#REF!*#REF!+#REF!*#REF!+#REF!*#REF!+#REF!*#REF!+#REF!*#REF!+#REF!*#REF!+#REF!*#REF!+#REF!*#REF!+#REF!*#REF!+#REF!*#REF!+#REF!*#REF!+#REF!*#REF!+#REF!*ListinoWOMAN[[#This Row],[35]]+#REF!*ListinoWOMAN[[#This Row],[36]]+#REF!*ListinoWOMAN[[#This Row],[37]]+#REF!*ListinoWOMAN[[#This Row],[38]]+#REF!*ListinoWOMAN[[#This Row],[39]]+#REF!*ListinoWOMAN[[#This Row],[40]]+#REF!*ListinoWOMAN[[#This Row],[41]]+#REF!*ListinoWOMAN[[#This Row],[42]]+#REF!*ListinoWOMAN[[#This Row],[43]]+#REF!*ListinoWOMAN[[#This Row],[44]]+#REF!*ListinoWOMAN[[#This Row],[45]]+#REF!*ListinoWOMAN[[#This Row],[46]],ListinoWOMAN[[#This Row],[Qty. Boxes]]*#REF!)</f>
        <v>#REF!</v>
      </c>
    </row>
    <row r="6" spans="1:27" ht="63.4" customHeight="1">
      <c r="A6" s="12"/>
      <c r="B6" s="13" t="s">
        <v>9</v>
      </c>
      <c r="C6" s="13" t="s">
        <v>33</v>
      </c>
      <c r="D6" s="12" t="s">
        <v>52</v>
      </c>
      <c r="E6" s="13" t="s">
        <v>53</v>
      </c>
      <c r="F6" s="13" t="s">
        <v>54</v>
      </c>
      <c r="G6" s="13" t="s">
        <v>24</v>
      </c>
      <c r="H6" s="13" t="s">
        <v>31</v>
      </c>
      <c r="I6" s="14"/>
      <c r="J6" s="14">
        <v>1</v>
      </c>
      <c r="K6" s="14">
        <v>2</v>
      </c>
      <c r="L6" s="14">
        <v>3</v>
      </c>
      <c r="M6" s="14">
        <v>3</v>
      </c>
      <c r="N6" s="14">
        <v>2</v>
      </c>
      <c r="O6" s="14">
        <v>1</v>
      </c>
      <c r="P6" s="14"/>
      <c r="Q6" s="14"/>
      <c r="R6" s="14"/>
      <c r="S6" s="14"/>
      <c r="T6" s="14"/>
      <c r="U6" s="13">
        <v>12</v>
      </c>
      <c r="V6" s="15">
        <v>108</v>
      </c>
      <c r="W6" s="16">
        <v>1296</v>
      </c>
      <c r="X6" s="17" t="e">
        <f>IF(ListinoWOMAN[[#This Row],[Assortment]]="PAIA",#REF!*#REF!+#REF!*#REF!+#REF!*#REF!+#REF!*#REF!+#REF!*#REF!+#REF!*#REF!+#REF!*#REF!+#REF!*#REF!+#REF!*#REF!+#REF!*#REF!+#REF!*#REF!+#REF!*#REF!+#REF!*ListinoWOMAN[[#This Row],[35]]+#REF!*ListinoWOMAN[[#This Row],[36]]+#REF!*ListinoWOMAN[[#This Row],[37]]+#REF!*ListinoWOMAN[[#This Row],[38]]+#REF!*ListinoWOMAN[[#This Row],[39]]+#REF!*ListinoWOMAN[[#This Row],[40]]+#REF!*ListinoWOMAN[[#This Row],[41]]+#REF!*ListinoWOMAN[[#This Row],[42]]+#REF!*ListinoWOMAN[[#This Row],[43]]+#REF!*ListinoWOMAN[[#This Row],[44]]+#REF!*ListinoWOMAN[[#This Row],[45]]+#REF!*ListinoWOMAN[[#This Row],[46]],ListinoWOMAN[[#This Row],[Qty. Boxes]]*#REF!)</f>
        <v>#REF!</v>
      </c>
    </row>
    <row r="7" spans="1:27" ht="63.4" customHeight="1">
      <c r="A7" s="12"/>
      <c r="B7" s="13" t="s">
        <v>9</v>
      </c>
      <c r="C7" s="13" t="s">
        <v>33</v>
      </c>
      <c r="D7" s="12" t="s">
        <v>52</v>
      </c>
      <c r="E7" s="13" t="s">
        <v>53</v>
      </c>
      <c r="F7" s="13" t="s">
        <v>54</v>
      </c>
      <c r="G7" s="13" t="s">
        <v>24</v>
      </c>
      <c r="H7" s="13" t="s">
        <v>32</v>
      </c>
      <c r="I7" s="14">
        <v>1</v>
      </c>
      <c r="J7" s="14">
        <v>2</v>
      </c>
      <c r="K7" s="14">
        <v>3</v>
      </c>
      <c r="L7" s="14">
        <v>3</v>
      </c>
      <c r="M7" s="14">
        <v>2</v>
      </c>
      <c r="N7" s="14">
        <v>1</v>
      </c>
      <c r="O7" s="14"/>
      <c r="P7" s="14"/>
      <c r="Q7" s="14"/>
      <c r="R7" s="14"/>
      <c r="S7" s="14"/>
      <c r="T7" s="14"/>
      <c r="U7" s="13">
        <v>12</v>
      </c>
      <c r="V7" s="15">
        <v>82</v>
      </c>
      <c r="W7" s="16">
        <v>984</v>
      </c>
      <c r="X7" s="17" t="e">
        <f>IF(ListinoWOMAN[[#This Row],[Assortment]]="PAIA",#REF!*#REF!+#REF!*#REF!+#REF!*#REF!+#REF!*#REF!+#REF!*#REF!+#REF!*#REF!+#REF!*#REF!+#REF!*#REF!+#REF!*#REF!+#REF!*#REF!+#REF!*#REF!+#REF!*#REF!+#REF!*ListinoWOMAN[[#This Row],[35]]+#REF!*ListinoWOMAN[[#This Row],[36]]+#REF!*ListinoWOMAN[[#This Row],[37]]+#REF!*ListinoWOMAN[[#This Row],[38]]+#REF!*ListinoWOMAN[[#This Row],[39]]+#REF!*ListinoWOMAN[[#This Row],[40]]+#REF!*ListinoWOMAN[[#This Row],[41]]+#REF!*ListinoWOMAN[[#This Row],[42]]+#REF!*ListinoWOMAN[[#This Row],[43]]+#REF!*ListinoWOMAN[[#This Row],[44]]+#REF!*ListinoWOMAN[[#This Row],[45]]+#REF!*ListinoWOMAN[[#This Row],[46]],ListinoWOMAN[[#This Row],[Qty. Boxes]]*#REF!)</f>
        <v>#REF!</v>
      </c>
    </row>
    <row r="8" spans="1:27" ht="63.4" customHeight="1">
      <c r="A8" s="12"/>
      <c r="B8" s="13" t="s">
        <v>9</v>
      </c>
      <c r="C8" s="13" t="s">
        <v>33</v>
      </c>
      <c r="D8" s="12" t="s">
        <v>52</v>
      </c>
      <c r="E8" s="13" t="s">
        <v>55</v>
      </c>
      <c r="F8" s="13" t="s">
        <v>56</v>
      </c>
      <c r="G8" s="13" t="s">
        <v>34</v>
      </c>
      <c r="H8" s="13" t="s">
        <v>31</v>
      </c>
      <c r="I8" s="14"/>
      <c r="J8" s="14">
        <v>1</v>
      </c>
      <c r="K8" s="14">
        <v>2</v>
      </c>
      <c r="L8" s="14">
        <v>3</v>
      </c>
      <c r="M8" s="14">
        <v>3</v>
      </c>
      <c r="N8" s="14">
        <v>2</v>
      </c>
      <c r="O8" s="14">
        <v>1</v>
      </c>
      <c r="P8" s="14"/>
      <c r="Q8" s="14"/>
      <c r="R8" s="14"/>
      <c r="S8" s="14"/>
      <c r="T8" s="14"/>
      <c r="U8" s="13">
        <v>12</v>
      </c>
      <c r="V8" s="15">
        <v>29</v>
      </c>
      <c r="W8" s="16">
        <v>348</v>
      </c>
      <c r="X8" s="17" t="e">
        <f>IF(ListinoWOMAN[[#This Row],[Assortment]]="PAIA",#REF!*#REF!+#REF!*#REF!+#REF!*#REF!+#REF!*#REF!+#REF!*#REF!+#REF!*#REF!+#REF!*#REF!+#REF!*#REF!+#REF!*#REF!+#REF!*#REF!+#REF!*#REF!+#REF!*#REF!+#REF!*ListinoWOMAN[[#This Row],[35]]+#REF!*ListinoWOMAN[[#This Row],[36]]+#REF!*ListinoWOMAN[[#This Row],[37]]+#REF!*ListinoWOMAN[[#This Row],[38]]+#REF!*ListinoWOMAN[[#This Row],[39]]+#REF!*ListinoWOMAN[[#This Row],[40]]+#REF!*ListinoWOMAN[[#This Row],[41]]+#REF!*ListinoWOMAN[[#This Row],[42]]+#REF!*ListinoWOMAN[[#This Row],[43]]+#REF!*ListinoWOMAN[[#This Row],[44]]+#REF!*ListinoWOMAN[[#This Row],[45]]+#REF!*ListinoWOMAN[[#This Row],[46]],ListinoWOMAN[[#This Row],[Qty. Boxes]]*#REF!)</f>
        <v>#REF!</v>
      </c>
    </row>
    <row r="9" spans="1:27" ht="63.4" customHeight="1">
      <c r="A9" s="12"/>
      <c r="B9" s="13" t="s">
        <v>9</v>
      </c>
      <c r="C9" s="13" t="s">
        <v>33</v>
      </c>
      <c r="D9" s="12" t="s">
        <v>52</v>
      </c>
      <c r="E9" s="13" t="s">
        <v>55</v>
      </c>
      <c r="F9" s="13" t="s">
        <v>56</v>
      </c>
      <c r="G9" s="13" t="s">
        <v>34</v>
      </c>
      <c r="H9" s="13" t="s">
        <v>23</v>
      </c>
      <c r="I9" s="14"/>
      <c r="J9" s="14"/>
      <c r="K9" s="14">
        <v>2</v>
      </c>
      <c r="L9" s="14">
        <v>3</v>
      </c>
      <c r="M9" s="14">
        <v>3</v>
      </c>
      <c r="N9" s="14"/>
      <c r="O9" s="14"/>
      <c r="P9" s="14"/>
      <c r="Q9" s="14"/>
      <c r="R9" s="14"/>
      <c r="S9" s="14"/>
      <c r="T9" s="14"/>
      <c r="U9" s="13"/>
      <c r="V9" s="15"/>
      <c r="W9" s="16">
        <v>8</v>
      </c>
      <c r="X9" s="17" t="e">
        <f>IF(ListinoWOMAN[[#This Row],[Assortment]]="PAIA",#REF!*#REF!+#REF!*#REF!+#REF!*#REF!+#REF!*#REF!+#REF!*#REF!+#REF!*#REF!+#REF!*#REF!+#REF!*#REF!+#REF!*#REF!+#REF!*#REF!+#REF!*#REF!+#REF!*#REF!+#REF!*ListinoWOMAN[[#This Row],[35]]+#REF!*ListinoWOMAN[[#This Row],[36]]+#REF!*ListinoWOMAN[[#This Row],[37]]+#REF!*ListinoWOMAN[[#This Row],[38]]+#REF!*ListinoWOMAN[[#This Row],[39]]+#REF!*ListinoWOMAN[[#This Row],[40]]+#REF!*ListinoWOMAN[[#This Row],[41]]+#REF!*ListinoWOMAN[[#This Row],[42]]+#REF!*ListinoWOMAN[[#This Row],[43]]+#REF!*ListinoWOMAN[[#This Row],[44]]+#REF!*ListinoWOMAN[[#This Row],[45]]+#REF!*ListinoWOMAN[[#This Row],[46]],ListinoWOMAN[[#This Row],[Qty. Boxes]]*#REF!)</f>
        <v>#REF!</v>
      </c>
    </row>
    <row r="10" spans="1:27" ht="63.4" customHeight="1">
      <c r="A10" s="12"/>
      <c r="B10" s="13" t="s">
        <v>9</v>
      </c>
      <c r="C10" s="13" t="s">
        <v>33</v>
      </c>
      <c r="D10" s="12" t="s">
        <v>52</v>
      </c>
      <c r="E10" s="13" t="s">
        <v>55</v>
      </c>
      <c r="F10" s="13" t="s">
        <v>56</v>
      </c>
      <c r="G10" s="13" t="s">
        <v>34</v>
      </c>
      <c r="H10" s="13" t="s">
        <v>32</v>
      </c>
      <c r="I10" s="14">
        <v>1</v>
      </c>
      <c r="J10" s="14">
        <v>2</v>
      </c>
      <c r="K10" s="14">
        <v>3</v>
      </c>
      <c r="L10" s="14">
        <v>3</v>
      </c>
      <c r="M10" s="14">
        <v>2</v>
      </c>
      <c r="N10" s="14">
        <v>1</v>
      </c>
      <c r="O10" s="14"/>
      <c r="P10" s="14"/>
      <c r="Q10" s="14"/>
      <c r="R10" s="14"/>
      <c r="S10" s="14"/>
      <c r="T10" s="14"/>
      <c r="U10" s="13">
        <v>12</v>
      </c>
      <c r="V10" s="15">
        <v>43</v>
      </c>
      <c r="W10" s="16">
        <v>516</v>
      </c>
      <c r="X10" s="17" t="e">
        <f>IF(ListinoWOMAN[[#This Row],[Assortment]]="PAIA",#REF!*#REF!+#REF!*#REF!+#REF!*#REF!+#REF!*#REF!+#REF!*#REF!+#REF!*#REF!+#REF!*#REF!+#REF!*#REF!+#REF!*#REF!+#REF!*#REF!+#REF!*#REF!+#REF!*#REF!+#REF!*ListinoWOMAN[[#This Row],[35]]+#REF!*ListinoWOMAN[[#This Row],[36]]+#REF!*ListinoWOMAN[[#This Row],[37]]+#REF!*ListinoWOMAN[[#This Row],[38]]+#REF!*ListinoWOMAN[[#This Row],[39]]+#REF!*ListinoWOMAN[[#This Row],[40]]+#REF!*ListinoWOMAN[[#This Row],[41]]+#REF!*ListinoWOMAN[[#This Row],[42]]+#REF!*ListinoWOMAN[[#This Row],[43]]+#REF!*ListinoWOMAN[[#This Row],[44]]+#REF!*ListinoWOMAN[[#This Row],[45]]+#REF!*ListinoWOMAN[[#This Row],[46]],ListinoWOMAN[[#This Row],[Qty. Boxes]]*#REF!)</f>
        <v>#REF!</v>
      </c>
    </row>
    <row r="11" spans="1:27" ht="63.4" customHeight="1">
      <c r="A11" s="12"/>
      <c r="B11" s="13" t="s">
        <v>9</v>
      </c>
      <c r="C11" s="13" t="s">
        <v>33</v>
      </c>
      <c r="D11" s="12" t="s">
        <v>52</v>
      </c>
      <c r="E11" s="13" t="s">
        <v>55</v>
      </c>
      <c r="F11" s="13" t="s">
        <v>56</v>
      </c>
      <c r="G11" s="13" t="s">
        <v>57</v>
      </c>
      <c r="H11" s="13" t="s">
        <v>31</v>
      </c>
      <c r="I11" s="14"/>
      <c r="J11" s="14">
        <v>1</v>
      </c>
      <c r="K11" s="14">
        <v>2</v>
      </c>
      <c r="L11" s="14">
        <v>3</v>
      </c>
      <c r="M11" s="14">
        <v>3</v>
      </c>
      <c r="N11" s="14">
        <v>2</v>
      </c>
      <c r="O11" s="14">
        <v>1</v>
      </c>
      <c r="P11" s="14"/>
      <c r="Q11" s="14"/>
      <c r="R11" s="14"/>
      <c r="S11" s="14"/>
      <c r="T11" s="14"/>
      <c r="U11" s="13">
        <v>12</v>
      </c>
      <c r="V11" s="15">
        <v>68</v>
      </c>
      <c r="W11" s="16">
        <v>816</v>
      </c>
      <c r="X11" s="17" t="e">
        <f>IF(ListinoWOMAN[[#This Row],[Assortment]]="PAIA",#REF!*#REF!+#REF!*#REF!+#REF!*#REF!+#REF!*#REF!+#REF!*#REF!+#REF!*#REF!+#REF!*#REF!+#REF!*#REF!+#REF!*#REF!+#REF!*#REF!+#REF!*#REF!+#REF!*#REF!+#REF!*ListinoWOMAN[[#This Row],[35]]+#REF!*ListinoWOMAN[[#This Row],[36]]+#REF!*ListinoWOMAN[[#This Row],[37]]+#REF!*ListinoWOMAN[[#This Row],[38]]+#REF!*ListinoWOMAN[[#This Row],[39]]+#REF!*ListinoWOMAN[[#This Row],[40]]+#REF!*ListinoWOMAN[[#This Row],[41]]+#REF!*ListinoWOMAN[[#This Row],[42]]+#REF!*ListinoWOMAN[[#This Row],[43]]+#REF!*ListinoWOMAN[[#This Row],[44]]+#REF!*ListinoWOMAN[[#This Row],[45]]+#REF!*ListinoWOMAN[[#This Row],[46]],ListinoWOMAN[[#This Row],[Qty. Boxes]]*#REF!)</f>
        <v>#REF!</v>
      </c>
    </row>
    <row r="12" spans="1:27" ht="63.4" customHeight="1">
      <c r="A12" s="12"/>
      <c r="B12" s="13" t="s">
        <v>9</v>
      </c>
      <c r="C12" s="13" t="s">
        <v>33</v>
      </c>
      <c r="D12" s="12" t="s">
        <v>52</v>
      </c>
      <c r="E12" s="13" t="s">
        <v>55</v>
      </c>
      <c r="F12" s="13" t="s">
        <v>56</v>
      </c>
      <c r="G12" s="13" t="s">
        <v>35</v>
      </c>
      <c r="H12" s="13" t="s">
        <v>31</v>
      </c>
      <c r="I12" s="14"/>
      <c r="J12" s="14">
        <v>1</v>
      </c>
      <c r="K12" s="14">
        <v>2</v>
      </c>
      <c r="L12" s="14">
        <v>3</v>
      </c>
      <c r="M12" s="14">
        <v>3</v>
      </c>
      <c r="N12" s="14">
        <v>2</v>
      </c>
      <c r="O12" s="14">
        <v>1</v>
      </c>
      <c r="P12" s="14"/>
      <c r="Q12" s="14"/>
      <c r="R12" s="14"/>
      <c r="S12" s="14"/>
      <c r="T12" s="14"/>
      <c r="U12" s="13">
        <v>12</v>
      </c>
      <c r="V12" s="15">
        <v>91</v>
      </c>
      <c r="W12" s="16">
        <v>1092</v>
      </c>
      <c r="X12" s="17" t="e">
        <f>IF(ListinoWOMAN[[#This Row],[Assortment]]="PAIA",#REF!*#REF!+#REF!*#REF!+#REF!*#REF!+#REF!*#REF!+#REF!*#REF!+#REF!*#REF!+#REF!*#REF!+#REF!*#REF!+#REF!*#REF!+#REF!*#REF!+#REF!*#REF!+#REF!*#REF!+#REF!*ListinoWOMAN[[#This Row],[35]]+#REF!*ListinoWOMAN[[#This Row],[36]]+#REF!*ListinoWOMAN[[#This Row],[37]]+#REF!*ListinoWOMAN[[#This Row],[38]]+#REF!*ListinoWOMAN[[#This Row],[39]]+#REF!*ListinoWOMAN[[#This Row],[40]]+#REF!*ListinoWOMAN[[#This Row],[41]]+#REF!*ListinoWOMAN[[#This Row],[42]]+#REF!*ListinoWOMAN[[#This Row],[43]]+#REF!*ListinoWOMAN[[#This Row],[44]]+#REF!*ListinoWOMAN[[#This Row],[45]]+#REF!*ListinoWOMAN[[#This Row],[46]],ListinoWOMAN[[#This Row],[Qty. Boxes]]*#REF!)</f>
        <v>#REF!</v>
      </c>
    </row>
    <row r="13" spans="1:27" ht="63.4" customHeight="1">
      <c r="A13" s="12"/>
      <c r="B13" s="13" t="s">
        <v>9</v>
      </c>
      <c r="C13" s="13" t="s">
        <v>33</v>
      </c>
      <c r="D13" s="12" t="s">
        <v>52</v>
      </c>
      <c r="E13" s="13" t="s">
        <v>55</v>
      </c>
      <c r="F13" s="13" t="s">
        <v>56</v>
      </c>
      <c r="G13" s="13" t="s">
        <v>35</v>
      </c>
      <c r="H13" s="13" t="s">
        <v>32</v>
      </c>
      <c r="I13" s="14">
        <v>1</v>
      </c>
      <c r="J13" s="14">
        <v>2</v>
      </c>
      <c r="K13" s="14">
        <v>3</v>
      </c>
      <c r="L13" s="14">
        <v>3</v>
      </c>
      <c r="M13" s="14">
        <v>2</v>
      </c>
      <c r="N13" s="14">
        <v>1</v>
      </c>
      <c r="O13" s="14"/>
      <c r="P13" s="14"/>
      <c r="Q13" s="14"/>
      <c r="R13" s="14"/>
      <c r="S13" s="14"/>
      <c r="T13" s="14"/>
      <c r="U13" s="13">
        <v>12</v>
      </c>
      <c r="V13" s="15">
        <v>85</v>
      </c>
      <c r="W13" s="16">
        <v>1020</v>
      </c>
      <c r="X13" s="17" t="e">
        <f>IF(ListinoWOMAN[[#This Row],[Assortment]]="PAIA",#REF!*#REF!+#REF!*#REF!+#REF!*#REF!+#REF!*#REF!+#REF!*#REF!+#REF!*#REF!+#REF!*#REF!+#REF!*#REF!+#REF!*#REF!+#REF!*#REF!+#REF!*#REF!+#REF!*#REF!+#REF!*ListinoWOMAN[[#This Row],[35]]+#REF!*ListinoWOMAN[[#This Row],[36]]+#REF!*ListinoWOMAN[[#This Row],[37]]+#REF!*ListinoWOMAN[[#This Row],[38]]+#REF!*ListinoWOMAN[[#This Row],[39]]+#REF!*ListinoWOMAN[[#This Row],[40]]+#REF!*ListinoWOMAN[[#This Row],[41]]+#REF!*ListinoWOMAN[[#This Row],[42]]+#REF!*ListinoWOMAN[[#This Row],[43]]+#REF!*ListinoWOMAN[[#This Row],[44]]+#REF!*ListinoWOMAN[[#This Row],[45]]+#REF!*ListinoWOMAN[[#This Row],[46]],ListinoWOMAN[[#This Row],[Qty. Boxes]]*#REF!)</f>
        <v>#REF!</v>
      </c>
    </row>
    <row r="14" spans="1:27" ht="63.4" customHeight="1">
      <c r="A14" s="12"/>
      <c r="B14" s="13" t="s">
        <v>9</v>
      </c>
      <c r="C14" s="13" t="s">
        <v>33</v>
      </c>
      <c r="D14" s="12" t="s">
        <v>52</v>
      </c>
      <c r="E14" s="13" t="s">
        <v>55</v>
      </c>
      <c r="F14" s="13" t="s">
        <v>56</v>
      </c>
      <c r="G14" s="13" t="s">
        <v>58</v>
      </c>
      <c r="H14" s="13" t="s">
        <v>31</v>
      </c>
      <c r="I14" s="14"/>
      <c r="J14" s="14">
        <v>1</v>
      </c>
      <c r="K14" s="14">
        <v>2</v>
      </c>
      <c r="L14" s="14">
        <v>3</v>
      </c>
      <c r="M14" s="14">
        <v>3</v>
      </c>
      <c r="N14" s="14">
        <v>2</v>
      </c>
      <c r="O14" s="14">
        <v>1</v>
      </c>
      <c r="P14" s="14"/>
      <c r="Q14" s="14"/>
      <c r="R14" s="14"/>
      <c r="S14" s="14"/>
      <c r="T14" s="14"/>
      <c r="U14" s="13">
        <v>12</v>
      </c>
      <c r="V14" s="15">
        <v>53</v>
      </c>
      <c r="W14" s="16">
        <v>636</v>
      </c>
      <c r="X14" s="17" t="e">
        <f>IF(ListinoWOMAN[[#This Row],[Assortment]]="PAIA",#REF!*#REF!+#REF!*#REF!+#REF!*#REF!+#REF!*#REF!+#REF!*#REF!+#REF!*#REF!+#REF!*#REF!+#REF!*#REF!+#REF!*#REF!+#REF!*#REF!+#REF!*#REF!+#REF!*#REF!+#REF!*ListinoWOMAN[[#This Row],[35]]+#REF!*ListinoWOMAN[[#This Row],[36]]+#REF!*ListinoWOMAN[[#This Row],[37]]+#REF!*ListinoWOMAN[[#This Row],[38]]+#REF!*ListinoWOMAN[[#This Row],[39]]+#REF!*ListinoWOMAN[[#This Row],[40]]+#REF!*ListinoWOMAN[[#This Row],[41]]+#REF!*ListinoWOMAN[[#This Row],[42]]+#REF!*ListinoWOMAN[[#This Row],[43]]+#REF!*ListinoWOMAN[[#This Row],[44]]+#REF!*ListinoWOMAN[[#This Row],[45]]+#REF!*ListinoWOMAN[[#This Row],[46]],ListinoWOMAN[[#This Row],[Qty. Boxes]]*#REF!)</f>
        <v>#REF!</v>
      </c>
    </row>
    <row r="15" spans="1:27" ht="63.4" customHeight="1">
      <c r="A15" s="12"/>
      <c r="B15" s="13" t="s">
        <v>9</v>
      </c>
      <c r="C15" s="13" t="s">
        <v>33</v>
      </c>
      <c r="D15" s="12" t="s">
        <v>52</v>
      </c>
      <c r="E15" s="13" t="s">
        <v>55</v>
      </c>
      <c r="F15" s="13" t="s">
        <v>56</v>
      </c>
      <c r="G15" s="13" t="s">
        <v>58</v>
      </c>
      <c r="H15" s="13" t="s">
        <v>37</v>
      </c>
      <c r="I15" s="14"/>
      <c r="J15" s="14">
        <v>1</v>
      </c>
      <c r="K15" s="14">
        <v>2</v>
      </c>
      <c r="L15" s="14">
        <v>2</v>
      </c>
      <c r="M15" s="14">
        <v>2</v>
      </c>
      <c r="N15" s="14">
        <v>2</v>
      </c>
      <c r="O15" s="14">
        <v>1</v>
      </c>
      <c r="P15" s="14"/>
      <c r="Q15" s="14"/>
      <c r="R15" s="14"/>
      <c r="S15" s="14"/>
      <c r="T15" s="14"/>
      <c r="U15" s="13">
        <v>10</v>
      </c>
      <c r="V15" s="15">
        <v>20</v>
      </c>
      <c r="W15" s="16">
        <v>200</v>
      </c>
      <c r="X15" s="17" t="e">
        <f>IF(ListinoWOMAN[[#This Row],[Assortment]]="PAIA",#REF!*#REF!+#REF!*#REF!+#REF!*#REF!+#REF!*#REF!+#REF!*#REF!+#REF!*#REF!+#REF!*#REF!+#REF!*#REF!+#REF!*#REF!+#REF!*#REF!+#REF!*#REF!+#REF!*#REF!+#REF!*ListinoWOMAN[[#This Row],[35]]+#REF!*ListinoWOMAN[[#This Row],[36]]+#REF!*ListinoWOMAN[[#This Row],[37]]+#REF!*ListinoWOMAN[[#This Row],[38]]+#REF!*ListinoWOMAN[[#This Row],[39]]+#REF!*ListinoWOMAN[[#This Row],[40]]+#REF!*ListinoWOMAN[[#This Row],[41]]+#REF!*ListinoWOMAN[[#This Row],[42]]+#REF!*ListinoWOMAN[[#This Row],[43]]+#REF!*ListinoWOMAN[[#This Row],[44]]+#REF!*ListinoWOMAN[[#This Row],[45]]+#REF!*ListinoWOMAN[[#This Row],[46]],ListinoWOMAN[[#This Row],[Qty. Boxes]]*#REF!)</f>
        <v>#REF!</v>
      </c>
    </row>
    <row r="16" spans="1:27" ht="63.4" customHeight="1">
      <c r="A16" s="12"/>
      <c r="B16" s="13" t="s">
        <v>9</v>
      </c>
      <c r="C16" s="13" t="s">
        <v>33</v>
      </c>
      <c r="D16" s="12" t="s">
        <v>52</v>
      </c>
      <c r="E16" s="13" t="s">
        <v>55</v>
      </c>
      <c r="F16" s="13" t="s">
        <v>56</v>
      </c>
      <c r="G16" s="13" t="s">
        <v>58</v>
      </c>
      <c r="H16" s="13" t="s">
        <v>32</v>
      </c>
      <c r="I16" s="14">
        <v>1</v>
      </c>
      <c r="J16" s="14">
        <v>2</v>
      </c>
      <c r="K16" s="14">
        <v>3</v>
      </c>
      <c r="L16" s="14">
        <v>3</v>
      </c>
      <c r="M16" s="14">
        <v>2</v>
      </c>
      <c r="N16" s="14">
        <v>1</v>
      </c>
      <c r="O16" s="14"/>
      <c r="P16" s="14"/>
      <c r="Q16" s="14"/>
      <c r="R16" s="14"/>
      <c r="S16" s="14"/>
      <c r="T16" s="14"/>
      <c r="U16" s="13">
        <v>12</v>
      </c>
      <c r="V16" s="15">
        <v>45</v>
      </c>
      <c r="W16" s="16">
        <v>540</v>
      </c>
      <c r="X16" s="17" t="e">
        <f>IF(ListinoWOMAN[[#This Row],[Assortment]]="PAIA",#REF!*#REF!+#REF!*#REF!+#REF!*#REF!+#REF!*#REF!+#REF!*#REF!+#REF!*#REF!+#REF!*#REF!+#REF!*#REF!+#REF!*#REF!+#REF!*#REF!+#REF!*#REF!+#REF!*#REF!+#REF!*ListinoWOMAN[[#This Row],[35]]+#REF!*ListinoWOMAN[[#This Row],[36]]+#REF!*ListinoWOMAN[[#This Row],[37]]+#REF!*ListinoWOMAN[[#This Row],[38]]+#REF!*ListinoWOMAN[[#This Row],[39]]+#REF!*ListinoWOMAN[[#This Row],[40]]+#REF!*ListinoWOMAN[[#This Row],[41]]+#REF!*ListinoWOMAN[[#This Row],[42]]+#REF!*ListinoWOMAN[[#This Row],[43]]+#REF!*ListinoWOMAN[[#This Row],[44]]+#REF!*ListinoWOMAN[[#This Row],[45]]+#REF!*ListinoWOMAN[[#This Row],[46]],ListinoWOMAN[[#This Row],[Qty. Boxes]]*#REF!)</f>
        <v>#REF!</v>
      </c>
    </row>
  </sheetData>
  <sheetProtection sort="0" autoFilter="0"/>
  <dataValidations count="4">
    <dataValidation type="custom" allowBlank="1" showInputMessage="1" showErrorMessage="1" errorTitle="Attenzione" error="Taglie non modificabili negli assortimenti" sqref="Y1048384:AA1048576">
      <formula1>EXACT(#REF!,"PAIA")</formula1>
    </dataValidation>
    <dataValidation type="custom" allowBlank="1" showInputMessage="1" showErrorMessage="1" errorTitle="Attenzione" error="Taglie non modificabili negli assortimenti" sqref="I17:W1048576 Y3:AA1048383">
      <formula1>EXACT(#REF!,"PAIA")</formula1>
    </dataValidation>
    <dataValidation type="custom" allowBlank="1" showInputMessage="1" showErrorMessage="1" errorTitle="Attenzione" error="Assortimento non modificabile per paia libere" sqref="V3:V16">
      <formula1>NOT(EXACT($H3,"PAIA"))</formula1>
    </dataValidation>
    <dataValidation type="custom" allowBlank="1" showInputMessage="1" showErrorMessage="1" errorTitle="Attenzione" error="Taglie non modificabili negli assortimenti" sqref="I3:T16">
      <formula1>EXACT($H3,"PAIA")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1:W27"/>
  <sheetViews>
    <sheetView topLeftCell="A19" workbookViewId="0">
      <selection activeCell="B2" sqref="B2"/>
    </sheetView>
  </sheetViews>
  <sheetFormatPr defaultColWidth="8.7109375" defaultRowHeight="15"/>
  <cols>
    <col min="1" max="1" width="16.7109375" style="4" customWidth="1"/>
    <col min="2" max="2" width="15" style="4" customWidth="1"/>
    <col min="3" max="3" width="9.42578125" style="4" bestFit="1" customWidth="1"/>
    <col min="4" max="4" width="9.28515625" style="4" bestFit="1" customWidth="1"/>
    <col min="5" max="5" width="23.7109375" style="6" bestFit="1" customWidth="1"/>
    <col min="6" max="6" width="19.7109375" style="6" bestFit="1" customWidth="1"/>
    <col min="7" max="7" width="9" style="6" bestFit="1" customWidth="1"/>
    <col min="8" max="8" width="19.28515625" style="6" bestFit="1" customWidth="1"/>
    <col min="9" max="16" width="5.7109375" style="20" customWidth="1"/>
    <col min="17" max="17" width="12.7109375" style="20" bestFit="1" customWidth="1"/>
    <col min="18" max="19" width="12.7109375" style="20" customWidth="1"/>
    <col min="20" max="20" width="16.42578125" style="20" hidden="1" customWidth="1"/>
    <col min="21" max="21" width="14.42578125" style="20" bestFit="1" customWidth="1"/>
    <col min="22" max="22" width="17.7109375" style="20" bestFit="1" customWidth="1"/>
    <col min="23" max="23" width="14.42578125" style="20" bestFit="1" customWidth="1"/>
    <col min="24" max="16384" width="8.7109375" style="4"/>
  </cols>
  <sheetData>
    <row r="1" spans="1:23">
      <c r="A1" s="21" t="s">
        <v>27</v>
      </c>
      <c r="B1" s="22" t="s">
        <v>25</v>
      </c>
      <c r="C1" s="22" t="s">
        <v>26</v>
      </c>
      <c r="D1" s="22" t="s">
        <v>15</v>
      </c>
      <c r="E1" s="22" t="s">
        <v>17</v>
      </c>
      <c r="F1" s="22" t="s">
        <v>16</v>
      </c>
      <c r="G1" s="22" t="s">
        <v>18</v>
      </c>
      <c r="H1" s="22" t="s">
        <v>19</v>
      </c>
      <c r="I1" s="22" t="s">
        <v>1</v>
      </c>
      <c r="J1" s="23" t="s">
        <v>2</v>
      </c>
      <c r="K1" s="23" t="s">
        <v>3</v>
      </c>
      <c r="L1" s="23" t="s">
        <v>4</v>
      </c>
      <c r="M1" s="23" t="s">
        <v>5</v>
      </c>
      <c r="N1" s="23" t="s">
        <v>6</v>
      </c>
      <c r="O1" s="23" t="s">
        <v>7</v>
      </c>
      <c r="P1" s="23" t="s">
        <v>8</v>
      </c>
      <c r="Q1" s="22" t="s">
        <v>22</v>
      </c>
      <c r="R1" s="22" t="s">
        <v>20</v>
      </c>
      <c r="S1" s="24" t="s">
        <v>21</v>
      </c>
      <c r="T1" s="11" t="s">
        <v>14</v>
      </c>
      <c r="U1" s="4"/>
      <c r="V1" s="4"/>
      <c r="W1" s="4"/>
    </row>
    <row r="2" spans="1:23" ht="63.4" customHeight="1">
      <c r="A2" s="25"/>
      <c r="B2" s="13" t="s">
        <v>9</v>
      </c>
      <c r="C2" s="13" t="s">
        <v>33</v>
      </c>
      <c r="D2" s="12" t="s">
        <v>39</v>
      </c>
      <c r="E2" s="13" t="s">
        <v>40</v>
      </c>
      <c r="F2" s="13" t="s">
        <v>41</v>
      </c>
      <c r="G2" s="13" t="s">
        <v>0</v>
      </c>
      <c r="H2" s="13" t="s">
        <v>29</v>
      </c>
      <c r="I2" s="18"/>
      <c r="J2" s="14">
        <v>1</v>
      </c>
      <c r="K2" s="14">
        <v>2</v>
      </c>
      <c r="L2" s="14">
        <v>3</v>
      </c>
      <c r="M2" s="14">
        <v>3</v>
      </c>
      <c r="N2" s="14">
        <v>2</v>
      </c>
      <c r="O2" s="14">
        <v>1</v>
      </c>
      <c r="P2" s="14"/>
      <c r="Q2" s="13">
        <v>12</v>
      </c>
      <c r="R2" s="13">
        <v>17</v>
      </c>
      <c r="S2" s="26">
        <v>204</v>
      </c>
      <c r="T2" s="17" t="e">
        <f>IF(ListinoMAN[[#This Row],[Assortment]]="PAIA",#REF!*#REF!+#REF!*#REF!+#REF!*#REF!+#REF!*#REF!+#REF!*#REF!+#REF!*#REF!+#REF!*#REF!+#REF!*#REF!+#REF!*#REF!+#REF!*#REF!+#REF!*#REF!+#REF!*#REF!+#REF!*#REF!+#REF!*#REF!+#REF!*#REF!+#REF!*#REF!+#REF!*ListinoMAN[[#This Row],[39]]+#REF!*ListinoMAN[[#This Row],[40]]+#REF!*ListinoMAN[[#This Row],[41]]+#REF!*ListinoMAN[[#This Row],[42]]+#REF!*ListinoMAN[[#This Row],[43]]+#REF!*ListinoMAN[[#This Row],[44]]+#REF!*ListinoMAN[[#This Row],[45]]+#REF!*ListinoMAN[[#This Row],[46]],ListinoMAN[[#This Row],[Qty. Boxes]]*#REF!)</f>
        <v>#REF!</v>
      </c>
      <c r="U2" s="4"/>
      <c r="V2" s="4"/>
      <c r="W2" s="4"/>
    </row>
    <row r="3" spans="1:23" ht="63.4" customHeight="1">
      <c r="A3" s="25"/>
      <c r="B3" s="13" t="s">
        <v>9</v>
      </c>
      <c r="C3" s="13" t="s">
        <v>33</v>
      </c>
      <c r="D3" s="12" t="s">
        <v>39</v>
      </c>
      <c r="E3" s="13" t="s">
        <v>40</v>
      </c>
      <c r="F3" s="13" t="s">
        <v>41</v>
      </c>
      <c r="G3" s="13" t="s">
        <v>0</v>
      </c>
      <c r="H3" s="13" t="s">
        <v>30</v>
      </c>
      <c r="I3" s="18"/>
      <c r="J3" s="14"/>
      <c r="K3" s="14">
        <v>1</v>
      </c>
      <c r="L3" s="14">
        <v>2</v>
      </c>
      <c r="M3" s="14">
        <v>3</v>
      </c>
      <c r="N3" s="14">
        <v>3</v>
      </c>
      <c r="O3" s="14">
        <v>2</v>
      </c>
      <c r="P3" s="14">
        <v>1</v>
      </c>
      <c r="Q3" s="13">
        <v>12</v>
      </c>
      <c r="R3" s="13">
        <v>5</v>
      </c>
      <c r="S3" s="26">
        <v>60</v>
      </c>
      <c r="T3" s="17" t="e">
        <f>IF(ListinoMAN[[#This Row],[Assortment]]="PAIA",#REF!*#REF!+#REF!*#REF!+#REF!*#REF!+#REF!*#REF!+#REF!*#REF!+#REF!*#REF!+#REF!*#REF!+#REF!*#REF!+#REF!*#REF!+#REF!*#REF!+#REF!*#REF!+#REF!*#REF!+#REF!*#REF!+#REF!*#REF!+#REF!*#REF!+#REF!*#REF!+#REF!*ListinoMAN[[#This Row],[39]]+#REF!*ListinoMAN[[#This Row],[40]]+#REF!*ListinoMAN[[#This Row],[41]]+#REF!*ListinoMAN[[#This Row],[42]]+#REF!*ListinoMAN[[#This Row],[43]]+#REF!*ListinoMAN[[#This Row],[44]]+#REF!*ListinoMAN[[#This Row],[45]]+#REF!*ListinoMAN[[#This Row],[46]],ListinoMAN[[#This Row],[Qty. Boxes]]*#REF!)</f>
        <v>#REF!</v>
      </c>
      <c r="U3" s="4"/>
      <c r="V3" s="4"/>
      <c r="W3" s="4"/>
    </row>
    <row r="4" spans="1:23" ht="63.4" customHeight="1">
      <c r="A4" s="25"/>
      <c r="B4" s="13" t="s">
        <v>9</v>
      </c>
      <c r="C4" s="13" t="s">
        <v>33</v>
      </c>
      <c r="D4" s="12" t="s">
        <v>39</v>
      </c>
      <c r="E4" s="13" t="s">
        <v>40</v>
      </c>
      <c r="F4" s="13" t="s">
        <v>41</v>
      </c>
      <c r="G4" s="13" t="s">
        <v>28</v>
      </c>
      <c r="H4" s="13" t="s">
        <v>29</v>
      </c>
      <c r="I4" s="18"/>
      <c r="J4" s="14">
        <v>1</v>
      </c>
      <c r="K4" s="14">
        <v>2</v>
      </c>
      <c r="L4" s="14">
        <v>3</v>
      </c>
      <c r="M4" s="14">
        <v>3</v>
      </c>
      <c r="N4" s="14">
        <v>2</v>
      </c>
      <c r="O4" s="14">
        <v>1</v>
      </c>
      <c r="P4" s="14"/>
      <c r="Q4" s="13">
        <v>12</v>
      </c>
      <c r="R4" s="13">
        <v>42</v>
      </c>
      <c r="S4" s="26">
        <v>504</v>
      </c>
      <c r="T4" s="17" t="e">
        <f>IF(ListinoMAN[[#This Row],[Assortment]]="PAIA",#REF!*#REF!+#REF!*#REF!+#REF!*#REF!+#REF!*#REF!+#REF!*#REF!+#REF!*#REF!+#REF!*#REF!+#REF!*#REF!+#REF!*#REF!+#REF!*#REF!+#REF!*#REF!+#REF!*#REF!+#REF!*#REF!+#REF!*#REF!+#REF!*#REF!+#REF!*#REF!+#REF!*ListinoMAN[[#This Row],[39]]+#REF!*ListinoMAN[[#This Row],[40]]+#REF!*ListinoMAN[[#This Row],[41]]+#REF!*ListinoMAN[[#This Row],[42]]+#REF!*ListinoMAN[[#This Row],[43]]+#REF!*ListinoMAN[[#This Row],[44]]+#REF!*ListinoMAN[[#This Row],[45]]+#REF!*ListinoMAN[[#This Row],[46]],ListinoMAN[[#This Row],[Qty. Boxes]]*#REF!)</f>
        <v>#REF!</v>
      </c>
      <c r="U4" s="4"/>
      <c r="V4" s="4"/>
      <c r="W4" s="4"/>
    </row>
    <row r="5" spans="1:23" ht="63.4" customHeight="1">
      <c r="A5" s="25"/>
      <c r="B5" s="13" t="s">
        <v>9</v>
      </c>
      <c r="C5" s="13" t="s">
        <v>33</v>
      </c>
      <c r="D5" s="12" t="s">
        <v>39</v>
      </c>
      <c r="E5" s="13" t="s">
        <v>40</v>
      </c>
      <c r="F5" s="13" t="s">
        <v>41</v>
      </c>
      <c r="G5" s="13" t="s">
        <v>28</v>
      </c>
      <c r="H5" s="13" t="s">
        <v>23</v>
      </c>
      <c r="I5" s="18"/>
      <c r="J5" s="14">
        <v>1</v>
      </c>
      <c r="K5" s="14">
        <v>1</v>
      </c>
      <c r="L5" s="14">
        <v>1</v>
      </c>
      <c r="M5" s="14"/>
      <c r="N5" s="14">
        <v>6</v>
      </c>
      <c r="O5" s="14">
        <v>1</v>
      </c>
      <c r="P5" s="14"/>
      <c r="Q5" s="13"/>
      <c r="R5" s="13"/>
      <c r="S5" s="26">
        <v>10</v>
      </c>
      <c r="T5" s="17" t="e">
        <f>IF(ListinoMAN[[#This Row],[Assortment]]="PAIA",#REF!*#REF!+#REF!*#REF!+#REF!*#REF!+#REF!*#REF!+#REF!*#REF!+#REF!*#REF!+#REF!*#REF!+#REF!*#REF!+#REF!*#REF!+#REF!*#REF!+#REF!*#REF!+#REF!*#REF!+#REF!*#REF!+#REF!*#REF!+#REF!*#REF!+#REF!*#REF!+#REF!*ListinoMAN[[#This Row],[39]]+#REF!*ListinoMAN[[#This Row],[40]]+#REF!*ListinoMAN[[#This Row],[41]]+#REF!*ListinoMAN[[#This Row],[42]]+#REF!*ListinoMAN[[#This Row],[43]]+#REF!*ListinoMAN[[#This Row],[44]]+#REF!*ListinoMAN[[#This Row],[45]]+#REF!*ListinoMAN[[#This Row],[46]],ListinoMAN[[#This Row],[Qty. Boxes]]*#REF!)</f>
        <v>#REF!</v>
      </c>
      <c r="U5" s="4"/>
      <c r="V5" s="4"/>
      <c r="W5" s="4"/>
    </row>
    <row r="6" spans="1:23" ht="63.4" customHeight="1">
      <c r="A6" s="25"/>
      <c r="B6" s="13" t="s">
        <v>9</v>
      </c>
      <c r="C6" s="13" t="s">
        <v>33</v>
      </c>
      <c r="D6" s="12" t="s">
        <v>39</v>
      </c>
      <c r="E6" s="13" t="s">
        <v>40</v>
      </c>
      <c r="F6" s="13" t="s">
        <v>41</v>
      </c>
      <c r="G6" s="13" t="s">
        <v>28</v>
      </c>
      <c r="H6" s="13" t="s">
        <v>30</v>
      </c>
      <c r="I6" s="18"/>
      <c r="J6" s="14"/>
      <c r="K6" s="14">
        <v>1</v>
      </c>
      <c r="L6" s="14">
        <v>2</v>
      </c>
      <c r="M6" s="14">
        <v>3</v>
      </c>
      <c r="N6" s="14">
        <v>3</v>
      </c>
      <c r="O6" s="14">
        <v>2</v>
      </c>
      <c r="P6" s="14">
        <v>1</v>
      </c>
      <c r="Q6" s="13">
        <v>12</v>
      </c>
      <c r="R6" s="13">
        <v>35</v>
      </c>
      <c r="S6" s="26">
        <v>420</v>
      </c>
      <c r="T6" s="17" t="e">
        <f>IF(ListinoMAN[[#This Row],[Assortment]]="PAIA",#REF!*#REF!+#REF!*#REF!+#REF!*#REF!+#REF!*#REF!+#REF!*#REF!+#REF!*#REF!+#REF!*#REF!+#REF!*#REF!+#REF!*#REF!+#REF!*#REF!+#REF!*#REF!+#REF!*#REF!+#REF!*#REF!+#REF!*#REF!+#REF!*#REF!+#REF!*#REF!+#REF!*ListinoMAN[[#This Row],[39]]+#REF!*ListinoMAN[[#This Row],[40]]+#REF!*ListinoMAN[[#This Row],[41]]+#REF!*ListinoMAN[[#This Row],[42]]+#REF!*ListinoMAN[[#This Row],[43]]+#REF!*ListinoMAN[[#This Row],[44]]+#REF!*ListinoMAN[[#This Row],[45]]+#REF!*ListinoMAN[[#This Row],[46]],ListinoMAN[[#This Row],[Qty. Boxes]]*#REF!)</f>
        <v>#REF!</v>
      </c>
      <c r="U6" s="4"/>
      <c r="V6" s="4"/>
      <c r="W6" s="4"/>
    </row>
    <row r="7" spans="1:23" ht="63.4" customHeight="1">
      <c r="A7" s="25"/>
      <c r="B7" s="13" t="s">
        <v>9</v>
      </c>
      <c r="C7" s="13" t="s">
        <v>33</v>
      </c>
      <c r="D7" s="12" t="s">
        <v>39</v>
      </c>
      <c r="E7" s="13" t="s">
        <v>40</v>
      </c>
      <c r="F7" s="13" t="s">
        <v>41</v>
      </c>
      <c r="G7" s="13" t="s">
        <v>35</v>
      </c>
      <c r="H7" s="13" t="s">
        <v>29</v>
      </c>
      <c r="I7" s="18"/>
      <c r="J7" s="14">
        <v>1</v>
      </c>
      <c r="K7" s="14">
        <v>2</v>
      </c>
      <c r="L7" s="14">
        <v>3</v>
      </c>
      <c r="M7" s="14">
        <v>3</v>
      </c>
      <c r="N7" s="14">
        <v>2</v>
      </c>
      <c r="O7" s="14">
        <v>1</v>
      </c>
      <c r="P7" s="14"/>
      <c r="Q7" s="13">
        <v>12</v>
      </c>
      <c r="R7" s="13">
        <v>7</v>
      </c>
      <c r="S7" s="26">
        <v>84</v>
      </c>
      <c r="T7" s="17" t="e">
        <f>IF(ListinoMAN[[#This Row],[Assortment]]="PAIA",#REF!*#REF!+#REF!*#REF!+#REF!*#REF!+#REF!*#REF!+#REF!*#REF!+#REF!*#REF!+#REF!*#REF!+#REF!*#REF!+#REF!*#REF!+#REF!*#REF!+#REF!*#REF!+#REF!*#REF!+#REF!*#REF!+#REF!*#REF!+#REF!*#REF!+#REF!*#REF!+#REF!*ListinoMAN[[#This Row],[39]]+#REF!*ListinoMAN[[#This Row],[40]]+#REF!*ListinoMAN[[#This Row],[41]]+#REF!*ListinoMAN[[#This Row],[42]]+#REF!*ListinoMAN[[#This Row],[43]]+#REF!*ListinoMAN[[#This Row],[44]]+#REF!*ListinoMAN[[#This Row],[45]]+#REF!*ListinoMAN[[#This Row],[46]],ListinoMAN[[#This Row],[Qty. Boxes]]*#REF!)</f>
        <v>#REF!</v>
      </c>
      <c r="U7" s="4"/>
      <c r="V7" s="4"/>
      <c r="W7" s="4"/>
    </row>
    <row r="8" spans="1:23" ht="63.4" customHeight="1">
      <c r="A8" s="25"/>
      <c r="B8" s="13" t="s">
        <v>9</v>
      </c>
      <c r="C8" s="13" t="s">
        <v>33</v>
      </c>
      <c r="D8" s="12" t="s">
        <v>39</v>
      </c>
      <c r="E8" s="13" t="s">
        <v>40</v>
      </c>
      <c r="F8" s="13" t="s">
        <v>41</v>
      </c>
      <c r="G8" s="13" t="s">
        <v>35</v>
      </c>
      <c r="H8" s="13" t="s">
        <v>30</v>
      </c>
      <c r="I8" s="18"/>
      <c r="J8" s="14"/>
      <c r="K8" s="14">
        <v>1</v>
      </c>
      <c r="L8" s="14">
        <v>2</v>
      </c>
      <c r="M8" s="14">
        <v>3</v>
      </c>
      <c r="N8" s="14">
        <v>3</v>
      </c>
      <c r="O8" s="14">
        <v>2</v>
      </c>
      <c r="P8" s="14">
        <v>1</v>
      </c>
      <c r="Q8" s="13">
        <v>12</v>
      </c>
      <c r="R8" s="13">
        <v>44</v>
      </c>
      <c r="S8" s="26">
        <v>528</v>
      </c>
      <c r="T8" s="17" t="e">
        <f>IF(ListinoMAN[[#This Row],[Assortment]]="PAIA",#REF!*#REF!+#REF!*#REF!+#REF!*#REF!+#REF!*#REF!+#REF!*#REF!+#REF!*#REF!+#REF!*#REF!+#REF!*#REF!+#REF!*#REF!+#REF!*#REF!+#REF!*#REF!+#REF!*#REF!+#REF!*#REF!+#REF!*#REF!+#REF!*#REF!+#REF!*#REF!+#REF!*ListinoMAN[[#This Row],[39]]+#REF!*ListinoMAN[[#This Row],[40]]+#REF!*ListinoMAN[[#This Row],[41]]+#REF!*ListinoMAN[[#This Row],[42]]+#REF!*ListinoMAN[[#This Row],[43]]+#REF!*ListinoMAN[[#This Row],[44]]+#REF!*ListinoMAN[[#This Row],[45]]+#REF!*ListinoMAN[[#This Row],[46]],ListinoMAN[[#This Row],[Qty. Boxes]]*#REF!)</f>
        <v>#REF!</v>
      </c>
      <c r="U8" s="4"/>
      <c r="V8" s="4"/>
      <c r="W8" s="4"/>
    </row>
    <row r="9" spans="1:23" ht="63.4" customHeight="1">
      <c r="A9" s="25"/>
      <c r="B9" s="13" t="s">
        <v>9</v>
      </c>
      <c r="C9" s="13" t="s">
        <v>33</v>
      </c>
      <c r="D9" s="12" t="s">
        <v>39</v>
      </c>
      <c r="E9" s="13" t="s">
        <v>40</v>
      </c>
      <c r="F9" s="13" t="s">
        <v>41</v>
      </c>
      <c r="G9" s="13" t="s">
        <v>42</v>
      </c>
      <c r="H9" s="13" t="s">
        <v>29</v>
      </c>
      <c r="I9" s="18"/>
      <c r="J9" s="14">
        <v>1</v>
      </c>
      <c r="K9" s="14">
        <v>2</v>
      </c>
      <c r="L9" s="14">
        <v>3</v>
      </c>
      <c r="M9" s="14">
        <v>3</v>
      </c>
      <c r="N9" s="14">
        <v>2</v>
      </c>
      <c r="O9" s="14">
        <v>1</v>
      </c>
      <c r="P9" s="14"/>
      <c r="Q9" s="13">
        <v>12</v>
      </c>
      <c r="R9" s="13">
        <v>143</v>
      </c>
      <c r="S9" s="26">
        <v>1716</v>
      </c>
      <c r="T9" s="17" t="e">
        <f>IF(ListinoMAN[[#This Row],[Assortment]]="PAIA",#REF!*#REF!+#REF!*#REF!+#REF!*#REF!+#REF!*#REF!+#REF!*#REF!+#REF!*#REF!+#REF!*#REF!+#REF!*#REF!+#REF!*#REF!+#REF!*#REF!+#REF!*#REF!+#REF!*#REF!+#REF!*#REF!+#REF!*#REF!+#REF!*#REF!+#REF!*#REF!+#REF!*ListinoMAN[[#This Row],[39]]+#REF!*ListinoMAN[[#This Row],[40]]+#REF!*ListinoMAN[[#This Row],[41]]+#REF!*ListinoMAN[[#This Row],[42]]+#REF!*ListinoMAN[[#This Row],[43]]+#REF!*ListinoMAN[[#This Row],[44]]+#REF!*ListinoMAN[[#This Row],[45]]+#REF!*ListinoMAN[[#This Row],[46]],ListinoMAN[[#This Row],[Qty. Boxes]]*#REF!)</f>
        <v>#REF!</v>
      </c>
      <c r="U9" s="4"/>
      <c r="V9" s="4"/>
      <c r="W9" s="4"/>
    </row>
    <row r="10" spans="1:23" ht="63.4" customHeight="1">
      <c r="A10" s="25"/>
      <c r="B10" s="13" t="s">
        <v>9</v>
      </c>
      <c r="C10" s="13" t="s">
        <v>33</v>
      </c>
      <c r="D10" s="12" t="s">
        <v>39</v>
      </c>
      <c r="E10" s="13" t="s">
        <v>40</v>
      </c>
      <c r="F10" s="13" t="s">
        <v>41</v>
      </c>
      <c r="G10" s="13" t="s">
        <v>42</v>
      </c>
      <c r="H10" s="13" t="s">
        <v>30</v>
      </c>
      <c r="I10" s="18"/>
      <c r="J10" s="14"/>
      <c r="K10" s="14">
        <v>1</v>
      </c>
      <c r="L10" s="14">
        <v>2</v>
      </c>
      <c r="M10" s="14">
        <v>3</v>
      </c>
      <c r="N10" s="14">
        <v>3</v>
      </c>
      <c r="O10" s="14">
        <v>2</v>
      </c>
      <c r="P10" s="14">
        <v>1</v>
      </c>
      <c r="Q10" s="13">
        <v>12</v>
      </c>
      <c r="R10" s="13">
        <v>23</v>
      </c>
      <c r="S10" s="26">
        <v>276</v>
      </c>
      <c r="T10" s="17" t="e">
        <f>IF(ListinoMAN[[#This Row],[Assortment]]="PAIA",#REF!*#REF!+#REF!*#REF!+#REF!*#REF!+#REF!*#REF!+#REF!*#REF!+#REF!*#REF!+#REF!*#REF!+#REF!*#REF!+#REF!*#REF!+#REF!*#REF!+#REF!*#REF!+#REF!*#REF!+#REF!*#REF!+#REF!*#REF!+#REF!*#REF!+#REF!*#REF!+#REF!*ListinoMAN[[#This Row],[39]]+#REF!*ListinoMAN[[#This Row],[40]]+#REF!*ListinoMAN[[#This Row],[41]]+#REF!*ListinoMAN[[#This Row],[42]]+#REF!*ListinoMAN[[#This Row],[43]]+#REF!*ListinoMAN[[#This Row],[44]]+#REF!*ListinoMAN[[#This Row],[45]]+#REF!*ListinoMAN[[#This Row],[46]],ListinoMAN[[#This Row],[Qty. Boxes]]*#REF!)</f>
        <v>#REF!</v>
      </c>
      <c r="U10" s="4"/>
      <c r="V10" s="4"/>
      <c r="W10" s="4"/>
    </row>
    <row r="11" spans="1:23" ht="63.4" customHeight="1">
      <c r="A11" s="25"/>
      <c r="B11" s="13" t="s">
        <v>9</v>
      </c>
      <c r="C11" s="13" t="s">
        <v>33</v>
      </c>
      <c r="D11" s="12" t="s">
        <v>39</v>
      </c>
      <c r="E11" s="13" t="s">
        <v>40</v>
      </c>
      <c r="F11" s="13" t="s">
        <v>41</v>
      </c>
      <c r="G11" s="13" t="s">
        <v>43</v>
      </c>
      <c r="H11" s="13" t="s">
        <v>30</v>
      </c>
      <c r="I11" s="18"/>
      <c r="J11" s="14"/>
      <c r="K11" s="14">
        <v>1</v>
      </c>
      <c r="L11" s="14">
        <v>2</v>
      </c>
      <c r="M11" s="14">
        <v>3</v>
      </c>
      <c r="N11" s="14">
        <v>3</v>
      </c>
      <c r="O11" s="14">
        <v>2</v>
      </c>
      <c r="P11" s="14">
        <v>1</v>
      </c>
      <c r="Q11" s="13">
        <v>12</v>
      </c>
      <c r="R11" s="13">
        <v>18</v>
      </c>
      <c r="S11" s="26">
        <v>216</v>
      </c>
      <c r="T11" s="17" t="e">
        <f>IF(ListinoMAN[[#This Row],[Assortment]]="PAIA",#REF!*#REF!+#REF!*#REF!+#REF!*#REF!+#REF!*#REF!+#REF!*#REF!+#REF!*#REF!+#REF!*#REF!+#REF!*#REF!+#REF!*#REF!+#REF!*#REF!+#REF!*#REF!+#REF!*#REF!+#REF!*#REF!+#REF!*#REF!+#REF!*#REF!+#REF!*#REF!+#REF!*ListinoMAN[[#This Row],[39]]+#REF!*ListinoMAN[[#This Row],[40]]+#REF!*ListinoMAN[[#This Row],[41]]+#REF!*ListinoMAN[[#This Row],[42]]+#REF!*ListinoMAN[[#This Row],[43]]+#REF!*ListinoMAN[[#This Row],[44]]+#REF!*ListinoMAN[[#This Row],[45]]+#REF!*ListinoMAN[[#This Row],[46]],ListinoMAN[[#This Row],[Qty. Boxes]]*#REF!)</f>
        <v>#REF!</v>
      </c>
      <c r="U11" s="4"/>
      <c r="V11" s="4"/>
      <c r="W11" s="4"/>
    </row>
    <row r="12" spans="1:23" ht="63.4" customHeight="1">
      <c r="A12" s="25"/>
      <c r="B12" s="13" t="s">
        <v>9</v>
      </c>
      <c r="C12" s="13" t="s">
        <v>33</v>
      </c>
      <c r="D12" s="12" t="s">
        <v>39</v>
      </c>
      <c r="E12" s="13" t="s">
        <v>40</v>
      </c>
      <c r="F12" s="13" t="s">
        <v>41</v>
      </c>
      <c r="G12" s="13" t="s">
        <v>24</v>
      </c>
      <c r="H12" s="13" t="s">
        <v>29</v>
      </c>
      <c r="I12" s="18"/>
      <c r="J12" s="14">
        <v>1</v>
      </c>
      <c r="K12" s="14">
        <v>2</v>
      </c>
      <c r="L12" s="14">
        <v>3</v>
      </c>
      <c r="M12" s="14">
        <v>3</v>
      </c>
      <c r="N12" s="14">
        <v>2</v>
      </c>
      <c r="O12" s="14">
        <v>1</v>
      </c>
      <c r="P12" s="14"/>
      <c r="Q12" s="13">
        <v>12</v>
      </c>
      <c r="R12" s="13">
        <v>28</v>
      </c>
      <c r="S12" s="26">
        <v>336</v>
      </c>
      <c r="T12" s="17" t="e">
        <f>IF(ListinoMAN[[#This Row],[Assortment]]="PAIA",#REF!*#REF!+#REF!*#REF!+#REF!*#REF!+#REF!*#REF!+#REF!*#REF!+#REF!*#REF!+#REF!*#REF!+#REF!*#REF!+#REF!*#REF!+#REF!*#REF!+#REF!*#REF!+#REF!*#REF!+#REF!*#REF!+#REF!*#REF!+#REF!*#REF!+#REF!*#REF!+#REF!*ListinoMAN[[#This Row],[39]]+#REF!*ListinoMAN[[#This Row],[40]]+#REF!*ListinoMAN[[#This Row],[41]]+#REF!*ListinoMAN[[#This Row],[42]]+#REF!*ListinoMAN[[#This Row],[43]]+#REF!*ListinoMAN[[#This Row],[44]]+#REF!*ListinoMAN[[#This Row],[45]]+#REF!*ListinoMAN[[#This Row],[46]],ListinoMAN[[#This Row],[Qty. Boxes]]*#REF!)</f>
        <v>#REF!</v>
      </c>
      <c r="U12" s="4"/>
      <c r="V12" s="4"/>
      <c r="W12" s="4"/>
    </row>
    <row r="13" spans="1:23" ht="63.4" customHeight="1">
      <c r="A13" s="25"/>
      <c r="B13" s="13" t="s">
        <v>9</v>
      </c>
      <c r="C13" s="13" t="s">
        <v>33</v>
      </c>
      <c r="D13" s="12" t="s">
        <v>39</v>
      </c>
      <c r="E13" s="13" t="s">
        <v>40</v>
      </c>
      <c r="F13" s="13" t="s">
        <v>41</v>
      </c>
      <c r="G13" s="13" t="s">
        <v>24</v>
      </c>
      <c r="H13" s="13" t="s">
        <v>30</v>
      </c>
      <c r="I13" s="18"/>
      <c r="J13" s="14"/>
      <c r="K13" s="14">
        <v>1</v>
      </c>
      <c r="L13" s="14">
        <v>2</v>
      </c>
      <c r="M13" s="14">
        <v>3</v>
      </c>
      <c r="N13" s="14">
        <v>3</v>
      </c>
      <c r="O13" s="14">
        <v>2</v>
      </c>
      <c r="P13" s="14">
        <v>1</v>
      </c>
      <c r="Q13" s="13">
        <v>12</v>
      </c>
      <c r="R13" s="13">
        <v>35</v>
      </c>
      <c r="S13" s="26">
        <v>420</v>
      </c>
      <c r="T13" s="17" t="e">
        <f>IF(ListinoMAN[[#This Row],[Assortment]]="PAIA",#REF!*#REF!+#REF!*#REF!+#REF!*#REF!+#REF!*#REF!+#REF!*#REF!+#REF!*#REF!+#REF!*#REF!+#REF!*#REF!+#REF!*#REF!+#REF!*#REF!+#REF!*#REF!+#REF!*#REF!+#REF!*#REF!+#REF!*#REF!+#REF!*#REF!+#REF!*#REF!+#REF!*ListinoMAN[[#This Row],[39]]+#REF!*ListinoMAN[[#This Row],[40]]+#REF!*ListinoMAN[[#This Row],[41]]+#REF!*ListinoMAN[[#This Row],[42]]+#REF!*ListinoMAN[[#This Row],[43]]+#REF!*ListinoMAN[[#This Row],[44]]+#REF!*ListinoMAN[[#This Row],[45]]+#REF!*ListinoMAN[[#This Row],[46]],ListinoMAN[[#This Row],[Qty. Boxes]]*#REF!)</f>
        <v>#REF!</v>
      </c>
      <c r="U13" s="4"/>
      <c r="V13" s="4"/>
      <c r="W13" s="4"/>
    </row>
    <row r="14" spans="1:23" ht="63.4" customHeight="1">
      <c r="A14" s="25"/>
      <c r="B14" s="13" t="s">
        <v>9</v>
      </c>
      <c r="C14" s="13" t="s">
        <v>33</v>
      </c>
      <c r="D14" s="12" t="s">
        <v>39</v>
      </c>
      <c r="E14" s="13" t="s">
        <v>44</v>
      </c>
      <c r="F14" s="13" t="s">
        <v>45</v>
      </c>
      <c r="G14" s="13" t="s">
        <v>46</v>
      </c>
      <c r="H14" s="13" t="s">
        <v>29</v>
      </c>
      <c r="I14" s="18"/>
      <c r="J14" s="14">
        <v>1</v>
      </c>
      <c r="K14" s="14">
        <v>2</v>
      </c>
      <c r="L14" s="14">
        <v>3</v>
      </c>
      <c r="M14" s="14">
        <v>3</v>
      </c>
      <c r="N14" s="14">
        <v>2</v>
      </c>
      <c r="O14" s="14">
        <v>1</v>
      </c>
      <c r="P14" s="14"/>
      <c r="Q14" s="13">
        <v>12</v>
      </c>
      <c r="R14" s="13">
        <v>90</v>
      </c>
      <c r="S14" s="26">
        <v>1080</v>
      </c>
      <c r="T14" s="17" t="e">
        <f>IF(ListinoMAN[[#This Row],[Assortment]]="PAIA",#REF!*#REF!+#REF!*#REF!+#REF!*#REF!+#REF!*#REF!+#REF!*#REF!+#REF!*#REF!+#REF!*#REF!+#REF!*#REF!+#REF!*#REF!+#REF!*#REF!+#REF!*#REF!+#REF!*#REF!+#REF!*#REF!+#REF!*#REF!+#REF!*#REF!+#REF!*#REF!+#REF!*ListinoMAN[[#This Row],[39]]+#REF!*ListinoMAN[[#This Row],[40]]+#REF!*ListinoMAN[[#This Row],[41]]+#REF!*ListinoMAN[[#This Row],[42]]+#REF!*ListinoMAN[[#This Row],[43]]+#REF!*ListinoMAN[[#This Row],[44]]+#REF!*ListinoMAN[[#This Row],[45]]+#REF!*ListinoMAN[[#This Row],[46]],ListinoMAN[[#This Row],[Qty. Boxes]]*#REF!)</f>
        <v>#REF!</v>
      </c>
      <c r="U14" s="4"/>
      <c r="V14" s="4"/>
      <c r="W14" s="4"/>
    </row>
    <row r="15" spans="1:23" ht="63.4" customHeight="1">
      <c r="A15" s="25"/>
      <c r="B15" s="13" t="s">
        <v>9</v>
      </c>
      <c r="C15" s="13" t="s">
        <v>33</v>
      </c>
      <c r="D15" s="12" t="s">
        <v>39</v>
      </c>
      <c r="E15" s="13" t="s">
        <v>44</v>
      </c>
      <c r="F15" s="13" t="s">
        <v>45</v>
      </c>
      <c r="G15" s="13" t="s">
        <v>46</v>
      </c>
      <c r="H15" s="13" t="s">
        <v>23</v>
      </c>
      <c r="I15" s="18"/>
      <c r="J15" s="14"/>
      <c r="K15" s="14"/>
      <c r="L15" s="14">
        <v>1</v>
      </c>
      <c r="M15" s="14">
        <v>1</v>
      </c>
      <c r="N15" s="14">
        <v>3</v>
      </c>
      <c r="O15" s="14">
        <v>1</v>
      </c>
      <c r="P15" s="14"/>
      <c r="Q15" s="13"/>
      <c r="R15" s="13"/>
      <c r="S15" s="26">
        <v>6</v>
      </c>
      <c r="T15" s="17" t="e">
        <f>IF(ListinoMAN[[#This Row],[Assortment]]="PAIA",#REF!*#REF!+#REF!*#REF!+#REF!*#REF!+#REF!*#REF!+#REF!*#REF!+#REF!*#REF!+#REF!*#REF!+#REF!*#REF!+#REF!*#REF!+#REF!*#REF!+#REF!*#REF!+#REF!*#REF!+#REF!*#REF!+#REF!*#REF!+#REF!*#REF!+#REF!*#REF!+#REF!*ListinoMAN[[#This Row],[39]]+#REF!*ListinoMAN[[#This Row],[40]]+#REF!*ListinoMAN[[#This Row],[41]]+#REF!*ListinoMAN[[#This Row],[42]]+#REF!*ListinoMAN[[#This Row],[43]]+#REF!*ListinoMAN[[#This Row],[44]]+#REF!*ListinoMAN[[#This Row],[45]]+#REF!*ListinoMAN[[#This Row],[46]],ListinoMAN[[#This Row],[Qty. Boxes]]*#REF!)</f>
        <v>#REF!</v>
      </c>
      <c r="U15" s="4"/>
      <c r="V15" s="4"/>
      <c r="W15" s="4"/>
    </row>
    <row r="16" spans="1:23" ht="63.4" customHeight="1">
      <c r="A16" s="25"/>
      <c r="B16" s="13" t="s">
        <v>9</v>
      </c>
      <c r="C16" s="13" t="s">
        <v>33</v>
      </c>
      <c r="D16" s="12" t="s">
        <v>39</v>
      </c>
      <c r="E16" s="13" t="s">
        <v>44</v>
      </c>
      <c r="F16" s="13" t="s">
        <v>45</v>
      </c>
      <c r="G16" s="13" t="s">
        <v>47</v>
      </c>
      <c r="H16" s="13" t="s">
        <v>29</v>
      </c>
      <c r="I16" s="18"/>
      <c r="J16" s="14">
        <v>1</v>
      </c>
      <c r="K16" s="14">
        <v>2</v>
      </c>
      <c r="L16" s="14">
        <v>3</v>
      </c>
      <c r="M16" s="14">
        <v>3</v>
      </c>
      <c r="N16" s="14">
        <v>2</v>
      </c>
      <c r="O16" s="14">
        <v>1</v>
      </c>
      <c r="P16" s="14"/>
      <c r="Q16" s="13">
        <v>12</v>
      </c>
      <c r="R16" s="13">
        <v>10</v>
      </c>
      <c r="S16" s="26">
        <v>120</v>
      </c>
      <c r="T16" s="17" t="e">
        <f>IF(ListinoMAN[[#This Row],[Assortment]]="PAIA",#REF!*#REF!+#REF!*#REF!+#REF!*#REF!+#REF!*#REF!+#REF!*#REF!+#REF!*#REF!+#REF!*#REF!+#REF!*#REF!+#REF!*#REF!+#REF!*#REF!+#REF!*#REF!+#REF!*#REF!+#REF!*#REF!+#REF!*#REF!+#REF!*#REF!+#REF!*#REF!+#REF!*ListinoMAN[[#This Row],[39]]+#REF!*ListinoMAN[[#This Row],[40]]+#REF!*ListinoMAN[[#This Row],[41]]+#REF!*ListinoMAN[[#This Row],[42]]+#REF!*ListinoMAN[[#This Row],[43]]+#REF!*ListinoMAN[[#This Row],[44]]+#REF!*ListinoMAN[[#This Row],[45]]+#REF!*ListinoMAN[[#This Row],[46]],ListinoMAN[[#This Row],[Qty. Boxes]]*#REF!)</f>
        <v>#REF!</v>
      </c>
      <c r="U16" s="4"/>
      <c r="V16" s="4"/>
      <c r="W16" s="4"/>
    </row>
    <row r="17" spans="1:23" ht="63.4" customHeight="1">
      <c r="A17" s="25"/>
      <c r="B17" s="13" t="s">
        <v>9</v>
      </c>
      <c r="C17" s="13" t="s">
        <v>33</v>
      </c>
      <c r="D17" s="12" t="s">
        <v>39</v>
      </c>
      <c r="E17" s="13" t="s">
        <v>44</v>
      </c>
      <c r="F17" s="13" t="s">
        <v>45</v>
      </c>
      <c r="G17" s="13" t="s">
        <v>47</v>
      </c>
      <c r="H17" s="13" t="s">
        <v>23</v>
      </c>
      <c r="I17" s="18"/>
      <c r="J17" s="14">
        <v>1</v>
      </c>
      <c r="K17" s="14"/>
      <c r="L17" s="14">
        <v>1</v>
      </c>
      <c r="M17" s="14">
        <v>1</v>
      </c>
      <c r="N17" s="14">
        <v>3</v>
      </c>
      <c r="O17" s="14">
        <v>2</v>
      </c>
      <c r="P17" s="14"/>
      <c r="Q17" s="13"/>
      <c r="R17" s="13"/>
      <c r="S17" s="26">
        <v>8</v>
      </c>
      <c r="T17" s="17" t="e">
        <f>IF(ListinoMAN[[#This Row],[Assortment]]="PAIA",#REF!*#REF!+#REF!*#REF!+#REF!*#REF!+#REF!*#REF!+#REF!*#REF!+#REF!*#REF!+#REF!*#REF!+#REF!*#REF!+#REF!*#REF!+#REF!*#REF!+#REF!*#REF!+#REF!*#REF!+#REF!*#REF!+#REF!*#REF!+#REF!*#REF!+#REF!*#REF!+#REF!*ListinoMAN[[#This Row],[39]]+#REF!*ListinoMAN[[#This Row],[40]]+#REF!*ListinoMAN[[#This Row],[41]]+#REF!*ListinoMAN[[#This Row],[42]]+#REF!*ListinoMAN[[#This Row],[43]]+#REF!*ListinoMAN[[#This Row],[44]]+#REF!*ListinoMAN[[#This Row],[45]]+#REF!*ListinoMAN[[#This Row],[46]],ListinoMAN[[#This Row],[Qty. Boxes]]*#REF!)</f>
        <v>#REF!</v>
      </c>
      <c r="U17" s="4"/>
      <c r="V17" s="4"/>
      <c r="W17" s="4"/>
    </row>
    <row r="18" spans="1:23" ht="63.4" customHeight="1">
      <c r="A18" s="25"/>
      <c r="B18" s="13" t="s">
        <v>9</v>
      </c>
      <c r="C18" s="13" t="s">
        <v>33</v>
      </c>
      <c r="D18" s="12" t="s">
        <v>39</v>
      </c>
      <c r="E18" s="13" t="s">
        <v>44</v>
      </c>
      <c r="F18" s="13" t="s">
        <v>45</v>
      </c>
      <c r="G18" s="13" t="s">
        <v>42</v>
      </c>
      <c r="H18" s="13" t="s">
        <v>29</v>
      </c>
      <c r="I18" s="18"/>
      <c r="J18" s="14">
        <v>1</v>
      </c>
      <c r="K18" s="14">
        <v>2</v>
      </c>
      <c r="L18" s="14">
        <v>3</v>
      </c>
      <c r="M18" s="14">
        <v>3</v>
      </c>
      <c r="N18" s="14">
        <v>2</v>
      </c>
      <c r="O18" s="14">
        <v>1</v>
      </c>
      <c r="P18" s="14"/>
      <c r="Q18" s="13">
        <v>12</v>
      </c>
      <c r="R18" s="13">
        <v>3</v>
      </c>
      <c r="S18" s="26">
        <v>36</v>
      </c>
      <c r="T18" s="17" t="e">
        <f>IF(ListinoMAN[[#This Row],[Assortment]]="PAIA",#REF!*#REF!+#REF!*#REF!+#REF!*#REF!+#REF!*#REF!+#REF!*#REF!+#REF!*#REF!+#REF!*#REF!+#REF!*#REF!+#REF!*#REF!+#REF!*#REF!+#REF!*#REF!+#REF!*#REF!+#REF!*#REF!+#REF!*#REF!+#REF!*#REF!+#REF!*#REF!+#REF!*ListinoMAN[[#This Row],[39]]+#REF!*ListinoMAN[[#This Row],[40]]+#REF!*ListinoMAN[[#This Row],[41]]+#REF!*ListinoMAN[[#This Row],[42]]+#REF!*ListinoMAN[[#This Row],[43]]+#REF!*ListinoMAN[[#This Row],[44]]+#REF!*ListinoMAN[[#This Row],[45]]+#REF!*ListinoMAN[[#This Row],[46]],ListinoMAN[[#This Row],[Qty. Boxes]]*#REF!)</f>
        <v>#REF!</v>
      </c>
      <c r="U18" s="4"/>
      <c r="V18" s="4"/>
      <c r="W18" s="4"/>
    </row>
    <row r="19" spans="1:23" ht="63.4" customHeight="1">
      <c r="A19" s="25"/>
      <c r="B19" s="13" t="s">
        <v>9</v>
      </c>
      <c r="C19" s="13" t="s">
        <v>33</v>
      </c>
      <c r="D19" s="12" t="s">
        <v>39</v>
      </c>
      <c r="E19" s="13" t="s">
        <v>44</v>
      </c>
      <c r="F19" s="13" t="s">
        <v>45</v>
      </c>
      <c r="G19" s="13" t="s">
        <v>38</v>
      </c>
      <c r="H19" s="13" t="s">
        <v>23</v>
      </c>
      <c r="I19" s="18"/>
      <c r="J19" s="14"/>
      <c r="K19" s="14"/>
      <c r="L19" s="14">
        <v>2</v>
      </c>
      <c r="M19" s="14">
        <v>3</v>
      </c>
      <c r="N19" s="14">
        <v>3</v>
      </c>
      <c r="O19" s="14">
        <v>1</v>
      </c>
      <c r="P19" s="14">
        <v>1</v>
      </c>
      <c r="Q19" s="13"/>
      <c r="R19" s="13"/>
      <c r="S19" s="26">
        <v>10</v>
      </c>
      <c r="T19" s="17" t="e">
        <f>IF(ListinoMAN[[#This Row],[Assortment]]="PAIA",#REF!*#REF!+#REF!*#REF!+#REF!*#REF!+#REF!*#REF!+#REF!*#REF!+#REF!*#REF!+#REF!*#REF!+#REF!*#REF!+#REF!*#REF!+#REF!*#REF!+#REF!*#REF!+#REF!*#REF!+#REF!*#REF!+#REF!*#REF!+#REF!*#REF!+#REF!*#REF!+#REF!*ListinoMAN[[#This Row],[39]]+#REF!*ListinoMAN[[#This Row],[40]]+#REF!*ListinoMAN[[#This Row],[41]]+#REF!*ListinoMAN[[#This Row],[42]]+#REF!*ListinoMAN[[#This Row],[43]]+#REF!*ListinoMAN[[#This Row],[44]]+#REF!*ListinoMAN[[#This Row],[45]]+#REF!*ListinoMAN[[#This Row],[46]],ListinoMAN[[#This Row],[Qty. Boxes]]*#REF!)</f>
        <v>#REF!</v>
      </c>
      <c r="U19" s="4"/>
      <c r="V19" s="4"/>
      <c r="W19" s="4"/>
    </row>
    <row r="20" spans="1:23" ht="63.4" customHeight="1">
      <c r="A20" s="25"/>
      <c r="B20" s="13" t="s">
        <v>9</v>
      </c>
      <c r="C20" s="13" t="s">
        <v>33</v>
      </c>
      <c r="D20" s="12" t="s">
        <v>39</v>
      </c>
      <c r="E20" s="13" t="s">
        <v>44</v>
      </c>
      <c r="F20" s="13" t="s">
        <v>45</v>
      </c>
      <c r="G20" s="13" t="s">
        <v>38</v>
      </c>
      <c r="H20" s="13" t="s">
        <v>30</v>
      </c>
      <c r="I20" s="18"/>
      <c r="J20" s="14"/>
      <c r="K20" s="14">
        <v>1</v>
      </c>
      <c r="L20" s="14">
        <v>2</v>
      </c>
      <c r="M20" s="14">
        <v>3</v>
      </c>
      <c r="N20" s="14">
        <v>3</v>
      </c>
      <c r="O20" s="14">
        <v>2</v>
      </c>
      <c r="P20" s="14">
        <v>1</v>
      </c>
      <c r="Q20" s="13">
        <v>12</v>
      </c>
      <c r="R20" s="13">
        <v>8</v>
      </c>
      <c r="S20" s="26">
        <v>96</v>
      </c>
      <c r="T20" s="17" t="e">
        <f>IF(ListinoMAN[[#This Row],[Assortment]]="PAIA",#REF!*#REF!+#REF!*#REF!+#REF!*#REF!+#REF!*#REF!+#REF!*#REF!+#REF!*#REF!+#REF!*#REF!+#REF!*#REF!+#REF!*#REF!+#REF!*#REF!+#REF!*#REF!+#REF!*#REF!+#REF!*#REF!+#REF!*#REF!+#REF!*#REF!+#REF!*#REF!+#REF!*ListinoMAN[[#This Row],[39]]+#REF!*ListinoMAN[[#This Row],[40]]+#REF!*ListinoMAN[[#This Row],[41]]+#REF!*ListinoMAN[[#This Row],[42]]+#REF!*ListinoMAN[[#This Row],[43]]+#REF!*ListinoMAN[[#This Row],[44]]+#REF!*ListinoMAN[[#This Row],[45]]+#REF!*ListinoMAN[[#This Row],[46]],ListinoMAN[[#This Row],[Qty. Boxes]]*#REF!)</f>
        <v>#REF!</v>
      </c>
      <c r="U20" s="4"/>
      <c r="V20" s="4"/>
      <c r="W20" s="4"/>
    </row>
    <row r="21" spans="1:23" ht="63.4" customHeight="1">
      <c r="A21" s="25"/>
      <c r="B21" s="13" t="s">
        <v>9</v>
      </c>
      <c r="C21" s="13" t="s">
        <v>33</v>
      </c>
      <c r="D21" s="12" t="s">
        <v>39</v>
      </c>
      <c r="E21" s="13" t="s">
        <v>44</v>
      </c>
      <c r="F21" s="13" t="s">
        <v>45</v>
      </c>
      <c r="G21" s="13" t="s">
        <v>36</v>
      </c>
      <c r="H21" s="13" t="s">
        <v>29</v>
      </c>
      <c r="I21" s="18"/>
      <c r="J21" s="14">
        <v>1</v>
      </c>
      <c r="K21" s="14">
        <v>2</v>
      </c>
      <c r="L21" s="14">
        <v>3</v>
      </c>
      <c r="M21" s="14">
        <v>3</v>
      </c>
      <c r="N21" s="14">
        <v>2</v>
      </c>
      <c r="O21" s="14">
        <v>1</v>
      </c>
      <c r="P21" s="14"/>
      <c r="Q21" s="13">
        <v>12</v>
      </c>
      <c r="R21" s="13">
        <v>4</v>
      </c>
      <c r="S21" s="26">
        <v>48</v>
      </c>
      <c r="T21" s="17" t="e">
        <f>IF(ListinoMAN[[#This Row],[Assortment]]="PAIA",#REF!*#REF!+#REF!*#REF!+#REF!*#REF!+#REF!*#REF!+#REF!*#REF!+#REF!*#REF!+#REF!*#REF!+#REF!*#REF!+#REF!*#REF!+#REF!*#REF!+#REF!*#REF!+#REF!*#REF!+#REF!*#REF!+#REF!*#REF!+#REF!*#REF!+#REF!*#REF!+#REF!*ListinoMAN[[#This Row],[39]]+#REF!*ListinoMAN[[#This Row],[40]]+#REF!*ListinoMAN[[#This Row],[41]]+#REF!*ListinoMAN[[#This Row],[42]]+#REF!*ListinoMAN[[#This Row],[43]]+#REF!*ListinoMAN[[#This Row],[44]]+#REF!*ListinoMAN[[#This Row],[45]]+#REF!*ListinoMAN[[#This Row],[46]],ListinoMAN[[#This Row],[Qty. Boxes]]*#REF!)</f>
        <v>#REF!</v>
      </c>
      <c r="U21" s="4"/>
      <c r="V21" s="4"/>
      <c r="W21" s="4"/>
    </row>
    <row r="22" spans="1:23" ht="63.4" customHeight="1">
      <c r="A22" s="25"/>
      <c r="B22" s="13" t="s">
        <v>9</v>
      </c>
      <c r="C22" s="13" t="s">
        <v>33</v>
      </c>
      <c r="D22" s="12" t="s">
        <v>39</v>
      </c>
      <c r="E22" s="13" t="s">
        <v>44</v>
      </c>
      <c r="F22" s="13" t="s">
        <v>45</v>
      </c>
      <c r="G22" s="13" t="s">
        <v>48</v>
      </c>
      <c r="H22" s="13" t="s">
        <v>29</v>
      </c>
      <c r="I22" s="18"/>
      <c r="J22" s="14">
        <v>1</v>
      </c>
      <c r="K22" s="14">
        <v>2</v>
      </c>
      <c r="L22" s="14">
        <v>3</v>
      </c>
      <c r="M22" s="14">
        <v>3</v>
      </c>
      <c r="N22" s="14">
        <v>2</v>
      </c>
      <c r="O22" s="14">
        <v>1</v>
      </c>
      <c r="P22" s="14"/>
      <c r="Q22" s="13">
        <v>12</v>
      </c>
      <c r="R22" s="13">
        <v>35</v>
      </c>
      <c r="S22" s="26">
        <v>420</v>
      </c>
      <c r="T22" s="17" t="e">
        <f>IF(ListinoMAN[[#This Row],[Assortment]]="PAIA",#REF!*#REF!+#REF!*#REF!+#REF!*#REF!+#REF!*#REF!+#REF!*#REF!+#REF!*#REF!+#REF!*#REF!+#REF!*#REF!+#REF!*#REF!+#REF!*#REF!+#REF!*#REF!+#REF!*#REF!+#REF!*#REF!+#REF!*#REF!+#REF!*#REF!+#REF!*#REF!+#REF!*ListinoMAN[[#This Row],[39]]+#REF!*ListinoMAN[[#This Row],[40]]+#REF!*ListinoMAN[[#This Row],[41]]+#REF!*ListinoMAN[[#This Row],[42]]+#REF!*ListinoMAN[[#This Row],[43]]+#REF!*ListinoMAN[[#This Row],[44]]+#REF!*ListinoMAN[[#This Row],[45]]+#REF!*ListinoMAN[[#This Row],[46]],ListinoMAN[[#This Row],[Qty. Boxes]]*#REF!)</f>
        <v>#REF!</v>
      </c>
      <c r="U22" s="4"/>
      <c r="V22" s="4"/>
      <c r="W22" s="4"/>
    </row>
    <row r="23" spans="1:23" ht="63.4" customHeight="1">
      <c r="A23" s="25"/>
      <c r="B23" s="13" t="s">
        <v>9</v>
      </c>
      <c r="C23" s="13" t="s">
        <v>33</v>
      </c>
      <c r="D23" s="12" t="s">
        <v>39</v>
      </c>
      <c r="E23" s="13" t="s">
        <v>44</v>
      </c>
      <c r="F23" s="13" t="s">
        <v>45</v>
      </c>
      <c r="G23" s="13" t="s">
        <v>49</v>
      </c>
      <c r="H23" s="13" t="s">
        <v>29</v>
      </c>
      <c r="I23" s="18"/>
      <c r="J23" s="14">
        <v>1</v>
      </c>
      <c r="K23" s="14">
        <v>2</v>
      </c>
      <c r="L23" s="14">
        <v>3</v>
      </c>
      <c r="M23" s="14">
        <v>3</v>
      </c>
      <c r="N23" s="14">
        <v>2</v>
      </c>
      <c r="O23" s="14">
        <v>1</v>
      </c>
      <c r="P23" s="14"/>
      <c r="Q23" s="13">
        <v>12</v>
      </c>
      <c r="R23" s="13">
        <v>5</v>
      </c>
      <c r="S23" s="26">
        <v>60</v>
      </c>
      <c r="T23" s="19" t="e">
        <f>IF(ListinoMAN[[#This Row],[Assortment]]="PAIA",#REF!*#REF!+#REF!*#REF!+#REF!*#REF!+#REF!*#REF!+#REF!*#REF!+#REF!*#REF!+#REF!*#REF!+#REF!*#REF!+#REF!*#REF!+#REF!*#REF!+#REF!*#REF!+#REF!*#REF!+#REF!*#REF!+#REF!*#REF!+#REF!*#REF!+#REF!*#REF!+#REF!*ListinoMAN[[#This Row],[39]]+#REF!*ListinoMAN[[#This Row],[40]]+#REF!*ListinoMAN[[#This Row],[41]]+#REF!*ListinoMAN[[#This Row],[42]]+#REF!*ListinoMAN[[#This Row],[43]]+#REF!*ListinoMAN[[#This Row],[44]]+#REF!*ListinoMAN[[#This Row],[45]]+#REF!*ListinoMAN[[#This Row],[46]],ListinoMAN[[#This Row],[Qty. Boxes]]*#REF!)</f>
        <v>#REF!</v>
      </c>
      <c r="U23" s="4"/>
      <c r="V23" s="4"/>
      <c r="W23" s="4"/>
    </row>
    <row r="24" spans="1:23" ht="63.4" customHeight="1">
      <c r="A24" s="25"/>
      <c r="B24" s="13" t="s">
        <v>9</v>
      </c>
      <c r="C24" s="13" t="s">
        <v>33</v>
      </c>
      <c r="D24" s="12" t="s">
        <v>39</v>
      </c>
      <c r="E24" s="13" t="s">
        <v>50</v>
      </c>
      <c r="F24" s="13" t="s">
        <v>51</v>
      </c>
      <c r="G24" s="13" t="s">
        <v>46</v>
      </c>
      <c r="H24" s="13" t="s">
        <v>29</v>
      </c>
      <c r="I24" s="18"/>
      <c r="J24" s="14">
        <v>1</v>
      </c>
      <c r="K24" s="14">
        <v>2</v>
      </c>
      <c r="L24" s="14">
        <v>3</v>
      </c>
      <c r="M24" s="14">
        <v>3</v>
      </c>
      <c r="N24" s="14">
        <v>2</v>
      </c>
      <c r="O24" s="14">
        <v>1</v>
      </c>
      <c r="P24" s="14"/>
      <c r="Q24" s="13">
        <v>12</v>
      </c>
      <c r="R24" s="13">
        <v>44</v>
      </c>
      <c r="S24" s="26">
        <v>528</v>
      </c>
      <c r="T24" s="19" t="e">
        <f>IF(ListinoMAN[[#This Row],[Assortment]]="PAIA",#REF!*#REF!+#REF!*#REF!+#REF!*#REF!+#REF!*#REF!+#REF!*#REF!+#REF!*#REF!+#REF!*#REF!+#REF!*#REF!+#REF!*#REF!+#REF!*#REF!+#REF!*#REF!+#REF!*#REF!+#REF!*#REF!+#REF!*#REF!+#REF!*#REF!+#REF!*#REF!+#REF!*ListinoMAN[[#This Row],[39]]+#REF!*ListinoMAN[[#This Row],[40]]+#REF!*ListinoMAN[[#This Row],[41]]+#REF!*ListinoMAN[[#This Row],[42]]+#REF!*ListinoMAN[[#This Row],[43]]+#REF!*ListinoMAN[[#This Row],[44]]+#REF!*ListinoMAN[[#This Row],[45]]+#REF!*ListinoMAN[[#This Row],[46]],ListinoMAN[[#This Row],[Qty. Boxes]]*#REF!)</f>
        <v>#REF!</v>
      </c>
      <c r="U24" s="4"/>
      <c r="V24" s="4"/>
      <c r="W24" s="4"/>
    </row>
    <row r="25" spans="1:23" ht="63.4" customHeight="1">
      <c r="A25" s="25"/>
      <c r="B25" s="13" t="s">
        <v>9</v>
      </c>
      <c r="C25" s="13" t="s">
        <v>33</v>
      </c>
      <c r="D25" s="12" t="s">
        <v>39</v>
      </c>
      <c r="E25" s="13" t="s">
        <v>50</v>
      </c>
      <c r="F25" s="13" t="s">
        <v>51</v>
      </c>
      <c r="G25" s="13" t="s">
        <v>46</v>
      </c>
      <c r="H25" s="13" t="s">
        <v>30</v>
      </c>
      <c r="I25" s="18"/>
      <c r="J25" s="14"/>
      <c r="K25" s="14">
        <v>1</v>
      </c>
      <c r="L25" s="14">
        <v>2</v>
      </c>
      <c r="M25" s="14">
        <v>3</v>
      </c>
      <c r="N25" s="14">
        <v>3</v>
      </c>
      <c r="O25" s="14">
        <v>2</v>
      </c>
      <c r="P25" s="14">
        <v>1</v>
      </c>
      <c r="Q25" s="13">
        <v>12</v>
      </c>
      <c r="R25" s="13">
        <v>7</v>
      </c>
      <c r="S25" s="26">
        <v>84</v>
      </c>
      <c r="T25" s="19" t="e">
        <f>IF(ListinoMAN[[#This Row],[Assortment]]="PAIA",#REF!*#REF!+#REF!*#REF!+#REF!*#REF!+#REF!*#REF!+#REF!*#REF!+#REF!*#REF!+#REF!*#REF!+#REF!*#REF!+#REF!*#REF!+#REF!*#REF!+#REF!*#REF!+#REF!*#REF!+#REF!*#REF!+#REF!*#REF!+#REF!*#REF!+#REF!*#REF!+#REF!*ListinoMAN[[#This Row],[39]]+#REF!*ListinoMAN[[#This Row],[40]]+#REF!*ListinoMAN[[#This Row],[41]]+#REF!*ListinoMAN[[#This Row],[42]]+#REF!*ListinoMAN[[#This Row],[43]]+#REF!*ListinoMAN[[#This Row],[44]]+#REF!*ListinoMAN[[#This Row],[45]]+#REF!*ListinoMAN[[#This Row],[46]],ListinoMAN[[#This Row],[Qty. Boxes]]*#REF!)</f>
        <v>#REF!</v>
      </c>
      <c r="U25" s="4"/>
      <c r="V25" s="4"/>
      <c r="W25" s="4"/>
    </row>
    <row r="26" spans="1:23" ht="63.4" customHeight="1">
      <c r="A26" s="25"/>
      <c r="B26" s="13" t="s">
        <v>9</v>
      </c>
      <c r="C26" s="13" t="s">
        <v>33</v>
      </c>
      <c r="D26" s="12" t="s">
        <v>39</v>
      </c>
      <c r="E26" s="13" t="s">
        <v>50</v>
      </c>
      <c r="F26" s="13" t="s">
        <v>51</v>
      </c>
      <c r="G26" s="13" t="s">
        <v>42</v>
      </c>
      <c r="H26" s="13" t="s">
        <v>29</v>
      </c>
      <c r="I26" s="18"/>
      <c r="J26" s="14">
        <v>1</v>
      </c>
      <c r="K26" s="14">
        <v>2</v>
      </c>
      <c r="L26" s="14">
        <v>3</v>
      </c>
      <c r="M26" s="14">
        <v>3</v>
      </c>
      <c r="N26" s="14">
        <v>2</v>
      </c>
      <c r="O26" s="14">
        <v>1</v>
      </c>
      <c r="P26" s="14"/>
      <c r="Q26" s="13">
        <v>12</v>
      </c>
      <c r="R26" s="13">
        <v>28</v>
      </c>
      <c r="S26" s="26">
        <v>336</v>
      </c>
      <c r="T26" s="19" t="e">
        <f>IF(ListinoMAN[[#This Row],[Assortment]]="PAIA",#REF!*#REF!+#REF!*#REF!+#REF!*#REF!+#REF!*#REF!+#REF!*#REF!+#REF!*#REF!+#REF!*#REF!+#REF!*#REF!+#REF!*#REF!+#REF!*#REF!+#REF!*#REF!+#REF!*#REF!+#REF!*#REF!+#REF!*#REF!+#REF!*#REF!+#REF!*#REF!+#REF!*ListinoMAN[[#This Row],[39]]+#REF!*ListinoMAN[[#This Row],[40]]+#REF!*ListinoMAN[[#This Row],[41]]+#REF!*ListinoMAN[[#This Row],[42]]+#REF!*ListinoMAN[[#This Row],[43]]+#REF!*ListinoMAN[[#This Row],[44]]+#REF!*ListinoMAN[[#This Row],[45]]+#REF!*ListinoMAN[[#This Row],[46]],ListinoMAN[[#This Row],[Qty. Boxes]]*#REF!)</f>
        <v>#REF!</v>
      </c>
      <c r="U26" s="4"/>
      <c r="V26" s="4"/>
      <c r="W26" s="4"/>
    </row>
    <row r="27" spans="1:23" ht="63.4" customHeight="1" thickBot="1">
      <c r="A27" s="27"/>
      <c r="B27" s="28" t="s">
        <v>9</v>
      </c>
      <c r="C27" s="28" t="s">
        <v>33</v>
      </c>
      <c r="D27" s="29" t="s">
        <v>39</v>
      </c>
      <c r="E27" s="28" t="s">
        <v>50</v>
      </c>
      <c r="F27" s="28" t="s">
        <v>51</v>
      </c>
      <c r="G27" s="28" t="s">
        <v>42</v>
      </c>
      <c r="H27" s="28" t="s">
        <v>30</v>
      </c>
      <c r="I27" s="30"/>
      <c r="J27" s="31"/>
      <c r="K27" s="31">
        <v>1</v>
      </c>
      <c r="L27" s="31">
        <v>2</v>
      </c>
      <c r="M27" s="31">
        <v>3</v>
      </c>
      <c r="N27" s="31">
        <v>3</v>
      </c>
      <c r="O27" s="31">
        <v>2</v>
      </c>
      <c r="P27" s="31">
        <v>1</v>
      </c>
      <c r="Q27" s="28">
        <v>12</v>
      </c>
      <c r="R27" s="28">
        <v>10</v>
      </c>
      <c r="S27" s="32">
        <v>120</v>
      </c>
      <c r="T27" s="19" t="e">
        <f>IF(ListinoMAN[[#This Row],[Assortment]]="PAIA",#REF!*#REF!+#REF!*#REF!+#REF!*#REF!+#REF!*#REF!+#REF!*#REF!+#REF!*#REF!+#REF!*#REF!+#REF!*#REF!+#REF!*#REF!+#REF!*#REF!+#REF!*#REF!+#REF!*#REF!+#REF!*#REF!+#REF!*#REF!+#REF!*#REF!+#REF!*#REF!+#REF!*ListinoMAN[[#This Row],[39]]+#REF!*ListinoMAN[[#This Row],[40]]+#REF!*ListinoMAN[[#This Row],[41]]+#REF!*ListinoMAN[[#This Row],[42]]+#REF!*ListinoMAN[[#This Row],[43]]+#REF!*ListinoMAN[[#This Row],[44]]+#REF!*ListinoMAN[[#This Row],[45]]+#REF!*ListinoMAN[[#This Row],[46]],ListinoMAN[[#This Row],[Qty. Boxes]]*#REF!)</f>
        <v>#REF!</v>
      </c>
      <c r="U27" s="4"/>
      <c r="V27" s="4"/>
      <c r="W27" s="4"/>
    </row>
  </sheetData>
  <sheetProtection sort="0" autoFilter="0"/>
  <dataConsolidate/>
  <dataValidations count="3">
    <dataValidation type="custom" allowBlank="1" showInputMessage="1" showErrorMessage="1" errorTitle="Attenzione" error="Taglie non modificabili negli assortimenti" sqref="T28:T1047941 U1048497:V1048576">
      <formula1>EXACT(#REF!,"PAIA")</formula1>
    </dataValidation>
    <dataValidation type="custom" allowBlank="1" showInputMessage="1" showErrorMessage="1" errorTitle="Attenzione" error="Taglie non modificabili negli assortimenti" sqref="I1:P27 T1047942:T1048576 I28:S1048576 U28:V1048496 W28:W1048576">
      <formula1>EXACT(#REF!,"PAIA")</formula1>
    </dataValidation>
    <dataValidation type="custom" allowBlank="1" showInputMessage="1" showErrorMessage="1" errorTitle="Attenzione" error="Assortimento non modificabile per paia libere" sqref="R2:R27">
      <formula1>NOT(EXACT($H2,"PAIA"))</formula1>
    </dataValidation>
  </dataValidations>
  <pageMargins left="0.23622047244094491" right="0.23622047244094491" top="0.74803149606299213" bottom="0.74803149606299213" header="0.31496062992125984" footer="0.31496062992125984"/>
  <pageSetup paperSize="9" scale="58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WOMAN</vt:lpstr>
      <vt:lpstr>MAN</vt:lpstr>
      <vt:lpstr>MAN!Print_Area</vt:lpstr>
      <vt:lpstr>WOMAN!Print_Area</vt:lpstr>
      <vt:lpstr>MAN!Print_Titles</vt:lpstr>
      <vt:lpstr>WOMAN!Print_Titles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Dators</cp:lastModifiedBy>
  <cp:lastPrinted>2017-01-23T13:31:02Z</cp:lastPrinted>
  <dcterms:created xsi:type="dcterms:W3CDTF">2016-11-15T09:38:56Z</dcterms:created>
  <dcterms:modified xsi:type="dcterms:W3CDTF">2022-12-22T10:10:36Z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\	.	;	{	}	[@[{0}]]	1040	1040</vt:lpwstr>
  </property>
</Properties>
</file>